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prvgld-my.sharepoint.com/personal/c_willems_gelderland_nl/Documents/Corné/VTH/Jaaropgaven/3 Formulieren Jaaropgave OBES IND/"/>
    </mc:Choice>
  </mc:AlternateContent>
  <xr:revisionPtr revIDLastSave="150" documentId="8_{30F9AD60-02ED-45A1-A8FB-D71B83C2A508}" xr6:coauthVersionLast="47" xr6:coauthVersionMax="47" xr10:uidLastSave="{EE7A2B06-4C78-441F-B29D-6DDD9A8F34E0}"/>
  <workbookProtection workbookAlgorithmName="SHA-512" workbookHashValue="k2GFz3UHKvS2NHojCgXPp9eqNjGGI6ZoODhUCu6VlV+ZpYnVTIrUAJ6qDYulCDs8VINTXKY/gGQDaLWAFNL6VQ==" workbookSaltValue="cNphqBqS9tXqwpWg+zxh9g==" workbookSpinCount="100000" lockStructure="1"/>
  <bookViews>
    <workbookView showHorizontalScroll="0" showVerticalScroll="0" xWindow="2100" yWindow="2100" windowWidth="29655" windowHeight="17955" autoFilterDateGrouping="0" xr2:uid="{00000000-000D-0000-FFFF-FFFF00000000}"/>
  </bookViews>
  <sheets>
    <sheet name="Jaaropgave INDUSTRIE" sheetId="25" r:id="rId1"/>
    <sheet name="Toelichting" sheetId="32" r:id="rId2"/>
    <sheet name="Bron 1" sheetId="26" r:id="rId3"/>
    <sheet name="Bron 2" sheetId="27" r:id="rId4"/>
    <sheet name="Bron 3" sheetId="28" r:id="rId5"/>
    <sheet name="Bron 4" sheetId="29" r:id="rId6"/>
    <sheet name="Bron 5" sheetId="30" r:id="rId7"/>
    <sheet name="Bron 6" sheetId="31" r:id="rId8"/>
    <sheet name="Bron 7" sheetId="33" r:id="rId9"/>
    <sheet name="Bron 8" sheetId="34" r:id="rId10"/>
    <sheet name="Bron 9" sheetId="35" r:id="rId11"/>
    <sheet name="Bron 10" sheetId="36" r:id="rId12"/>
    <sheet name="Bron 11" sheetId="37" r:id="rId13"/>
    <sheet name="Bron 12" sheetId="38" r:id="rId14"/>
    <sheet name="Bron 13" sheetId="39" r:id="rId15"/>
    <sheet name="Bron 14" sheetId="40" r:id="rId16"/>
    <sheet name="Bron 15" sheetId="41" r:id="rId17"/>
  </sheets>
  <definedNames>
    <definedName name="_xlnm.Print_Area" localSheetId="0">'Jaaropgave INDUSTRIE'!$B$2:$I$54</definedName>
  </definedNames>
  <calcPr calcId="191029"/>
  <customWorkbookViews>
    <customWorkbookView name="gelderland" guid="{43913378-DA45-47BB-A882-39BB9637FAF4}" includePrintSettings="0" includeHiddenRowCol="0" showHorizontalScroll="0" showVerticalScroll="0" xWindow="778" yWindow="224" windowWidth="2580" windowHeight="1029" activeSheetId="26" showFormulaBar="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26" l="1"/>
  <c r="E25" i="26" s="1"/>
  <c r="D19" i="26"/>
  <c r="E21" i="26" s="1"/>
  <c r="D15" i="26"/>
  <c r="E17" i="26" s="1"/>
  <c r="E13" i="26"/>
  <c r="E26" i="26" s="1"/>
  <c r="D23" i="41"/>
  <c r="E25" i="41" s="1"/>
  <c r="D19" i="41"/>
  <c r="E21" i="41" s="1"/>
  <c r="D15" i="41"/>
  <c r="E17" i="41" s="1"/>
  <c r="E13" i="41"/>
  <c r="E26" i="41" s="1"/>
  <c r="D23" i="40"/>
  <c r="E25" i="40" s="1"/>
  <c r="D19" i="40"/>
  <c r="E21" i="40" s="1"/>
  <c r="D15" i="40"/>
  <c r="E17" i="40" s="1"/>
  <c r="E13" i="40"/>
  <c r="E26" i="40" s="1"/>
  <c r="D23" i="39"/>
  <c r="E25" i="39" s="1"/>
  <c r="D19" i="39"/>
  <c r="E21" i="39" s="1"/>
  <c r="D15" i="39"/>
  <c r="E17" i="39" s="1"/>
  <c r="E13" i="39"/>
  <c r="E26" i="39" s="1"/>
  <c r="D23" i="38"/>
  <c r="E25" i="38" s="1"/>
  <c r="D19" i="38"/>
  <c r="E21" i="38" s="1"/>
  <c r="D15" i="38"/>
  <c r="E17" i="38" s="1"/>
  <c r="E13" i="38"/>
  <c r="E26" i="38" s="1"/>
  <c r="D23" i="37"/>
  <c r="E25" i="37" s="1"/>
  <c r="D19" i="37"/>
  <c r="E21" i="37" s="1"/>
  <c r="D15" i="37"/>
  <c r="E17" i="37" s="1"/>
  <c r="E13" i="37"/>
  <c r="E26" i="37" s="1"/>
  <c r="D23" i="36"/>
  <c r="E25" i="36" s="1"/>
  <c r="D19" i="36"/>
  <c r="E21" i="36" s="1"/>
  <c r="D15" i="36"/>
  <c r="E17" i="36" s="1"/>
  <c r="E13" i="36"/>
  <c r="E26" i="36" s="1"/>
  <c r="D23" i="35"/>
  <c r="E25" i="35" s="1"/>
  <c r="D19" i="35"/>
  <c r="E21" i="35" s="1"/>
  <c r="D15" i="35"/>
  <c r="E17" i="35" s="1"/>
  <c r="E13" i="35"/>
  <c r="E26" i="35" s="1"/>
  <c r="D23" i="34"/>
  <c r="E25" i="34" s="1"/>
  <c r="D19" i="34"/>
  <c r="E21" i="34" s="1"/>
  <c r="D15" i="34"/>
  <c r="E17" i="34" s="1"/>
  <c r="E13" i="34"/>
  <c r="E26" i="34" s="1"/>
  <c r="D23" i="33"/>
  <c r="E25" i="33" s="1"/>
  <c r="D19" i="33"/>
  <c r="E21" i="33" s="1"/>
  <c r="D15" i="33"/>
  <c r="E17" i="33" s="1"/>
  <c r="E13" i="33"/>
  <c r="E26" i="33" s="1"/>
  <c r="D23" i="31"/>
  <c r="E25" i="31" s="1"/>
  <c r="D19" i="31"/>
  <c r="E21" i="31" s="1"/>
  <c r="D15" i="31"/>
  <c r="E17" i="31" s="1"/>
  <c r="E13" i="31"/>
  <c r="E26" i="31" s="1"/>
  <c r="D23" i="30"/>
  <c r="E25" i="30" s="1"/>
  <c r="D19" i="30"/>
  <c r="E21" i="30" s="1"/>
  <c r="D15" i="30"/>
  <c r="E17" i="30" s="1"/>
  <c r="E13" i="30"/>
  <c r="E26" i="30" s="1"/>
  <c r="D23" i="29"/>
  <c r="E25" i="29" s="1"/>
  <c r="D19" i="29"/>
  <c r="E21" i="29" s="1"/>
  <c r="D15" i="29"/>
  <c r="E17" i="29" s="1"/>
  <c r="E13" i="29"/>
  <c r="E26" i="29" s="1"/>
  <c r="D23" i="28"/>
  <c r="E25" i="28" s="1"/>
  <c r="D19" i="28"/>
  <c r="E21" i="28" s="1"/>
  <c r="D15" i="28"/>
  <c r="E17" i="28" s="1"/>
  <c r="E13" i="28"/>
  <c r="E26" i="28" s="1"/>
  <c r="H21" i="25"/>
  <c r="D31" i="25" l="1"/>
  <c r="D27" i="25"/>
  <c r="D30" i="25" s="1"/>
  <c r="D23" i="25"/>
  <c r="D26" i="25" s="1"/>
  <c r="D19" i="25"/>
  <c r="D22" i="25" s="1"/>
  <c r="D18" i="25"/>
  <c r="D23" i="27" l="1"/>
  <c r="E25" i="27" s="1"/>
  <c r="D19" i="27"/>
  <c r="E21" i="27" s="1"/>
  <c r="D15" i="27"/>
  <c r="E17" i="27" s="1"/>
  <c r="E13" i="27"/>
  <c r="E26" i="27" l="1"/>
  <c r="E24" i="25"/>
  <c r="E20" i="25"/>
  <c r="D44" i="25"/>
  <c r="E32" i="25" l="1"/>
  <c r="E28" i="25"/>
  <c r="E3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Koster, Timme</author>
  </authors>
  <commentList>
    <comment ref="G16" authorId="0" shapeId="0" xr:uid="{00000000-0006-0000-0000-000002000000}">
      <text>
        <r>
          <rPr>
            <b/>
            <sz val="9"/>
            <color indexed="81"/>
            <rFont val="Tahoma"/>
            <family val="2"/>
          </rPr>
          <t xml:space="preserve">Spoelwater, om een product te spoelen of te koelen, </t>
        </r>
        <r>
          <rPr>
            <sz val="9"/>
            <color indexed="81"/>
            <rFont val="Tahoma"/>
            <family val="2"/>
          </rPr>
          <t xml:space="preserve">
</t>
        </r>
      </text>
    </comment>
    <comment ref="G17" authorId="0" shapeId="0" xr:uid="{00000000-0006-0000-0000-000003000000}">
      <text>
        <r>
          <rPr>
            <b/>
            <sz val="9"/>
            <color indexed="81"/>
            <rFont val="Tahoma"/>
            <family val="2"/>
          </rPr>
          <t>koelwater om een proces te koelen</t>
        </r>
        <r>
          <rPr>
            <sz val="9"/>
            <color indexed="81"/>
            <rFont val="Tahoma"/>
            <family val="2"/>
          </rPr>
          <t xml:space="preserve">
</t>
        </r>
      </text>
    </comment>
    <comment ref="G18" authorId="0" shapeId="0" xr:uid="{00000000-0006-0000-0000-000004000000}">
      <text>
        <r>
          <rPr>
            <b/>
            <sz val="9"/>
            <color indexed="81"/>
            <rFont val="Tahoma"/>
            <family val="2"/>
          </rPr>
          <t xml:space="preserve">als grondstof om een product te maken (bierbrouwerij, of drinkwaterproductie), </t>
        </r>
        <r>
          <rPr>
            <sz val="9"/>
            <color indexed="81"/>
            <rFont val="Tahoma"/>
            <family val="2"/>
          </rPr>
          <t xml:space="preserve">
</t>
        </r>
      </text>
    </comment>
    <comment ref="G19" authorId="0" shapeId="0" xr:uid="{00000000-0006-0000-0000-000005000000}">
      <text>
        <r>
          <rPr>
            <b/>
            <sz val="9"/>
            <color indexed="81"/>
            <rFont val="Tahoma"/>
            <family val="2"/>
          </rPr>
          <t>als oplosmiddel (bij bijvoorbeeld elektrolytische baden)</t>
        </r>
        <r>
          <rPr>
            <sz val="9"/>
            <color indexed="81"/>
            <rFont val="Tahoma"/>
            <family val="2"/>
          </rPr>
          <t xml:space="preserve">
</t>
        </r>
      </text>
    </comment>
    <comment ref="G20" authorId="0" shapeId="0" xr:uid="{00000000-0006-0000-0000-000006000000}">
      <text>
        <r>
          <rPr>
            <b/>
            <sz val="9"/>
            <color indexed="81"/>
            <rFont val="Tahoma"/>
            <family val="2"/>
          </rPr>
          <t>als transportmiddel in industriële processen.</t>
        </r>
        <r>
          <rPr>
            <sz val="9"/>
            <color indexed="81"/>
            <rFont val="Tahoma"/>
            <family val="2"/>
          </rPr>
          <t xml:space="preserve">
</t>
        </r>
      </text>
    </comment>
  </commentList>
</comments>
</file>

<file path=xl/sharedStrings.xml><?xml version="1.0" encoding="utf-8"?>
<sst xmlns="http://schemas.openxmlformats.org/spreadsheetml/2006/main" count="309" uniqueCount="56">
  <si>
    <t>Totaal</t>
  </si>
  <si>
    <t>1e kwartaal</t>
  </si>
  <si>
    <t>2e kwartaal</t>
  </si>
  <si>
    <t>3e kwartaal</t>
  </si>
  <si>
    <t>4e kwartaal</t>
  </si>
  <si>
    <t xml:space="preserve">                      </t>
  </si>
  <si>
    <r>
      <t>m</t>
    </r>
    <r>
      <rPr>
        <vertAlign val="superscript"/>
        <sz val="10"/>
        <rFont val="Georgia"/>
        <family val="1"/>
      </rPr>
      <t>3</t>
    </r>
  </si>
  <si>
    <t>Locatie onttrekking:</t>
  </si>
  <si>
    <t>Watermeter</t>
  </si>
  <si>
    <t>Onttrokken hoeveelheid grondwater</t>
  </si>
  <si>
    <t>Periode</t>
  </si>
  <si>
    <t xml:space="preserve">Totaal (=100%): </t>
  </si>
  <si>
    <t>In of op de bodem</t>
  </si>
  <si>
    <t xml:space="preserve">Op/in oppervlaktewater </t>
  </si>
  <si>
    <t xml:space="preserve">Op een Rioolwaterzuivering </t>
  </si>
  <si>
    <t>Hoeveel water werd in de bodem gebracht:</t>
  </si>
  <si>
    <t>Op welke wijze werd water in de bodem gebracht:</t>
  </si>
  <si>
    <t>Werd er water in de bodem gebracht?</t>
  </si>
  <si>
    <t xml:space="preserve">Blauwe velden invullen, de grijze velden worden berekend. </t>
  </si>
  <si>
    <t xml:space="preserve">    Onttrekking t.b.v. industriële toepassing</t>
  </si>
  <si>
    <t>Datum van invullen:</t>
  </si>
  <si>
    <t>Vergunninghouder onttrekking:</t>
  </si>
  <si>
    <t>Spoelwater</t>
  </si>
  <si>
    <t>Grondstof</t>
  </si>
  <si>
    <t>Koelwater</t>
  </si>
  <si>
    <t>Oplosmiddel</t>
  </si>
  <si>
    <t>Transportmiddel</t>
  </si>
  <si>
    <t>Overig (waar?)</t>
  </si>
  <si>
    <t xml:space="preserve">Ingediend door: </t>
  </si>
  <si>
    <t>Zaaknummer Jaaropgave:</t>
  </si>
  <si>
    <t>Dit formulier indienen in Excel-formaat via:</t>
  </si>
  <si>
    <r>
      <t>m</t>
    </r>
    <r>
      <rPr>
        <b/>
        <vertAlign val="superscript"/>
        <sz val="10"/>
        <rFont val="Georgia"/>
        <family val="1"/>
      </rPr>
      <t>3</t>
    </r>
  </si>
  <si>
    <t>Aanduiding bron:</t>
  </si>
  <si>
    <t>Opmerking</t>
  </si>
  <si>
    <t>Bron 7</t>
  </si>
  <si>
    <t>Bron 1</t>
  </si>
  <si>
    <t>Bron 2</t>
  </si>
  <si>
    <t>Bron 3</t>
  </si>
  <si>
    <t>Bron 4</t>
  </si>
  <si>
    <t>Bron 5</t>
  </si>
  <si>
    <t>Bron 6</t>
  </si>
  <si>
    <t>Bron 8</t>
  </si>
  <si>
    <t>Bron 9</t>
  </si>
  <si>
    <t>Bron 10</t>
  </si>
  <si>
    <t>Bron 11</t>
  </si>
  <si>
    <t>Bron 12</t>
  </si>
  <si>
    <t>Bron 14</t>
  </si>
  <si>
    <t xml:space="preserve"> </t>
  </si>
  <si>
    <t xml:space="preserve">Via rioolstelsels </t>
  </si>
  <si>
    <t xml:space="preserve">Geef in percentages aan wat is de bestemming van het onttrokken water? </t>
  </si>
  <si>
    <t>Geef aan met X waar het grondwater wordt geloosd? (meerder opties mogelijk)</t>
  </si>
  <si>
    <t>Bron 15</t>
  </si>
  <si>
    <t>Bron 13</t>
  </si>
  <si>
    <t>Webpagina</t>
  </si>
  <si>
    <t xml:space="preserve">    Jaaropgave 2025</t>
  </si>
  <si>
    <t xml:space="preserve">           versie 2025-1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</si>
</sst>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indexed="0"/>
      <name val="Arial"/>
    </font>
    <font>
      <sz val="12"/>
      <name val="Georgia"/>
      <family val="1"/>
    </font>
    <font>
      <sz val="12"/>
      <color indexed="8"/>
      <name val="Georgia"/>
      <family val="1"/>
    </font>
    <font>
      <sz val="10"/>
      <name val="Georgia"/>
      <family val="1"/>
    </font>
    <font>
      <b/>
      <sz val="10"/>
      <name val="Georgia"/>
      <family val="1"/>
    </font>
    <font>
      <sz val="10"/>
      <color indexed="8"/>
      <name val="Georgia"/>
      <family val="1"/>
    </font>
    <font>
      <sz val="10"/>
      <color indexed="10"/>
      <name val="Georgia"/>
      <family val="1"/>
    </font>
    <font>
      <vertAlign val="superscript"/>
      <sz val="10"/>
      <name val="Georgia"/>
      <family val="1"/>
    </font>
    <font>
      <sz val="8"/>
      <name val="Arial"/>
      <family val="2"/>
    </font>
    <font>
      <b/>
      <sz val="22"/>
      <color indexed="0"/>
      <name val="Georgia"/>
      <family val="1"/>
    </font>
    <font>
      <sz val="10"/>
      <color indexed="0"/>
      <name val="Georgia"/>
      <family val="1"/>
    </font>
    <font>
      <b/>
      <sz val="10"/>
      <color indexed="8"/>
      <name val="Georgia"/>
      <family val="1"/>
    </font>
    <font>
      <sz val="9"/>
      <color indexed="81"/>
      <name val="Tahoma"/>
      <family val="2"/>
    </font>
    <font>
      <b/>
      <sz val="9"/>
      <color indexed="81"/>
      <name val="Tahoma"/>
      <family val="2"/>
    </font>
    <font>
      <u/>
      <sz val="10"/>
      <color theme="10"/>
      <name val="Arial"/>
      <family val="2"/>
    </font>
    <font>
      <sz val="20"/>
      <color rgb="FF000000"/>
      <name val="Georgia"/>
      <family val="1"/>
    </font>
    <font>
      <b/>
      <u/>
      <sz val="10"/>
      <color theme="10"/>
      <name val="Georgia"/>
      <family val="1"/>
    </font>
    <font>
      <b/>
      <sz val="10"/>
      <color rgb="FFFF0000"/>
      <name val="Georgia"/>
      <family val="1"/>
    </font>
    <font>
      <sz val="10"/>
      <color rgb="FF000000"/>
      <name val="Georgia"/>
      <family val="1"/>
    </font>
    <font>
      <sz val="12"/>
      <color rgb="FF000000"/>
      <name val="Georgia"/>
      <family val="1"/>
    </font>
    <font>
      <b/>
      <vertAlign val="superscript"/>
      <sz val="10"/>
      <name val="Georgia"/>
      <family val="1"/>
    </font>
    <font>
      <sz val="10"/>
      <color indexed="0"/>
      <name val="Arial"/>
      <family val="2"/>
    </font>
    <font>
      <b/>
      <sz val="14"/>
      <name val="Arial"/>
      <family val="2"/>
    </font>
    <font>
      <b/>
      <sz val="14"/>
      <name val="Georgia"/>
      <family val="1"/>
    </font>
    <font>
      <sz val="9.5"/>
      <color indexed="0"/>
      <name val="Georgia"/>
      <family val="1"/>
    </font>
    <font>
      <b/>
      <sz val="10"/>
      <color indexed="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0" fontId="14" fillId="0" borderId="0" applyNumberFormat="0" applyFill="0" applyBorder="0" applyAlignment="0" applyProtection="0"/>
  </cellStyleXfs>
  <cellXfs count="204">
    <xf numFmtId="0" fontId="0" fillId="0" borderId="0" xfId="0"/>
    <xf numFmtId="0" fontId="3" fillId="5" borderId="9"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4" fillId="3" borderId="13" xfId="0" applyFont="1" applyFill="1" applyBorder="1" applyAlignment="1">
      <alignment horizontal="left" vertical="center"/>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16" fontId="3" fillId="2" borderId="8" xfId="0" applyNumberFormat="1" applyFont="1" applyFill="1" applyBorder="1" applyAlignment="1">
      <alignment horizontal="left" vertical="center"/>
    </xf>
    <xf numFmtId="1" fontId="3" fillId="2" borderId="9" xfId="0" applyNumberFormat="1" applyFont="1" applyFill="1" applyBorder="1" applyAlignment="1">
      <alignment horizontal="center" vertical="center"/>
    </xf>
    <xf numFmtId="0" fontId="3" fillId="2" borderId="8" xfId="0" applyFont="1" applyFill="1" applyBorder="1" applyAlignment="1">
      <alignment horizontal="right" vertical="center"/>
    </xf>
    <xf numFmtId="1" fontId="3" fillId="2" borderId="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1" fontId="3" fillId="2" borderId="12" xfId="0" applyNumberFormat="1" applyFont="1" applyFill="1" applyBorder="1" applyAlignment="1">
      <alignment horizontal="center" vertical="center"/>
    </xf>
    <xf numFmtId="0" fontId="3" fillId="5" borderId="1" xfId="0" applyFont="1" applyFill="1" applyBorder="1" applyAlignment="1" applyProtection="1">
      <alignment horizontal="center" vertical="center" wrapText="1"/>
      <protection locked="0"/>
    </xf>
    <xf numFmtId="3" fontId="3" fillId="5" borderId="1" xfId="0" applyNumberFormat="1" applyFont="1" applyFill="1" applyBorder="1" applyAlignment="1" applyProtection="1">
      <alignment horizontal="center" vertical="center" wrapText="1"/>
      <protection locked="0"/>
    </xf>
    <xf numFmtId="0" fontId="3" fillId="3" borderId="13" xfId="0" applyFont="1" applyFill="1" applyBorder="1" applyAlignment="1">
      <alignment horizontal="left" vertical="top"/>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8" xfId="0" applyFont="1" applyFill="1" applyBorder="1"/>
    <xf numFmtId="0" fontId="3" fillId="3" borderId="1" xfId="0" applyFont="1" applyFill="1" applyBorder="1" applyAlignment="1">
      <alignment horizontal="center"/>
    </xf>
    <xf numFmtId="0" fontId="3" fillId="3" borderId="9" xfId="0" applyFont="1" applyFill="1" applyBorder="1" applyAlignment="1">
      <alignment horizontal="center"/>
    </xf>
    <xf numFmtId="1" fontId="3" fillId="2" borderId="6" xfId="0" applyNumberFormat="1" applyFont="1" applyFill="1" applyBorder="1" applyAlignment="1">
      <alignment horizontal="left" vertical="center"/>
    </xf>
    <xf numFmtId="16" fontId="3" fillId="2" borderId="8" xfId="0" applyNumberFormat="1" applyFont="1" applyFill="1" applyBorder="1" applyAlignment="1">
      <alignment horizontal="left"/>
    </xf>
    <xf numFmtId="1" fontId="3" fillId="2" borderId="15" xfId="0" applyNumberFormat="1" applyFont="1" applyFill="1" applyBorder="1" applyAlignment="1">
      <alignment horizontal="center" vertical="center"/>
    </xf>
    <xf numFmtId="0" fontId="3" fillId="2" borderId="8" xfId="0" applyFont="1" applyFill="1" applyBorder="1" applyAlignment="1">
      <alignment horizontal="right"/>
    </xf>
    <xf numFmtId="1" fontId="3" fillId="2" borderId="14" xfId="0" applyNumberFormat="1" applyFont="1" applyFill="1" applyBorder="1" applyAlignment="1">
      <alignment horizontal="left" vertical="center"/>
    </xf>
    <xf numFmtId="0" fontId="4" fillId="2" borderId="10" xfId="0" applyFont="1" applyFill="1" applyBorder="1" applyAlignment="1">
      <alignment vertical="center"/>
    </xf>
    <xf numFmtId="0" fontId="4" fillId="2" borderId="3" xfId="0" applyFont="1" applyFill="1" applyBorder="1" applyAlignment="1">
      <alignment horizontal="left" vertical="center"/>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3" fillId="2" borderId="6" xfId="0" applyFont="1" applyFill="1" applyBorder="1" applyAlignment="1">
      <alignment horizontal="left" vertical="center"/>
    </xf>
    <xf numFmtId="1" fontId="3" fillId="2" borderId="2" xfId="0" applyNumberFormat="1" applyFont="1" applyFill="1" applyBorder="1" applyAlignment="1">
      <alignment horizontal="center" vertical="center"/>
    </xf>
    <xf numFmtId="1" fontId="3" fillId="2" borderId="7" xfId="0" applyNumberFormat="1" applyFont="1" applyFill="1" applyBorder="1" applyAlignment="1">
      <alignment horizontal="center" vertical="center"/>
    </xf>
    <xf numFmtId="0" fontId="3" fillId="2" borderId="10" xfId="0" applyFont="1" applyFill="1" applyBorder="1" applyAlignment="1">
      <alignment horizontal="right" vertical="center"/>
    </xf>
    <xf numFmtId="1" fontId="3" fillId="2" borderId="11" xfId="0" applyNumberFormat="1" applyFont="1" applyFill="1" applyBorder="1" applyAlignment="1">
      <alignment horizontal="center" vertical="center"/>
    </xf>
    <xf numFmtId="0" fontId="10"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1" fontId="3" fillId="0" borderId="0" xfId="0" applyNumberFormat="1" applyFont="1" applyAlignment="1">
      <alignment horizontal="left" vertical="center"/>
    </xf>
    <xf numFmtId="0" fontId="18" fillId="0" borderId="19" xfId="0" applyFont="1" applyBorder="1" applyAlignment="1">
      <alignment horizontal="left" vertical="center"/>
    </xf>
    <xf numFmtId="0" fontId="15" fillId="0" borderId="25" xfId="0" applyFont="1" applyBorder="1" applyAlignment="1">
      <alignment horizontal="left" vertical="center"/>
    </xf>
    <xf numFmtId="0" fontId="9" fillId="0" borderId="25" xfId="0" applyFont="1" applyBorder="1" applyAlignment="1">
      <alignment horizontal="center" vertical="center"/>
    </xf>
    <xf numFmtId="0" fontId="9" fillId="0" borderId="25" xfId="0" applyFont="1" applyBorder="1" applyAlignment="1">
      <alignment horizontal="left" vertical="center"/>
    </xf>
    <xf numFmtId="0" fontId="9" fillId="0" borderId="20" xfId="0" applyFont="1" applyBorder="1" applyAlignment="1">
      <alignment horizontal="left" vertical="center"/>
    </xf>
    <xf numFmtId="0" fontId="18" fillId="0" borderId="21"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22" xfId="0" applyFont="1" applyBorder="1" applyAlignment="1">
      <alignment horizontal="left" vertical="center"/>
    </xf>
    <xf numFmtId="0" fontId="11" fillId="0" borderId="0" xfId="0" applyFont="1" applyAlignment="1">
      <alignment horizontal="left" vertical="center"/>
    </xf>
    <xf numFmtId="0" fontId="10" fillId="0" borderId="22" xfId="0" applyFont="1" applyBorder="1" applyAlignment="1">
      <alignment horizontal="left" vertical="center"/>
    </xf>
    <xf numFmtId="0" fontId="10" fillId="0" borderId="0" xfId="0" applyFont="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left" vertical="center" wrapText="1"/>
    </xf>
    <xf numFmtId="0" fontId="10" fillId="0" borderId="22" xfId="0" applyFont="1" applyBorder="1" applyAlignment="1">
      <alignment horizontal="left" vertical="center" wrapText="1"/>
    </xf>
    <xf numFmtId="0" fontId="3" fillId="0" borderId="22" xfId="0" applyFont="1" applyBorder="1" applyAlignment="1">
      <alignment horizontal="left" vertical="center" wrapText="1"/>
    </xf>
    <xf numFmtId="1" fontId="3" fillId="0" borderId="22" xfId="0" applyNumberFormat="1" applyFont="1" applyBorder="1" applyAlignment="1">
      <alignment horizontal="left" vertical="center"/>
    </xf>
    <xf numFmtId="0" fontId="3" fillId="0" borderId="0" xfId="0" applyFont="1" applyAlignment="1">
      <alignment horizontal="center" vertical="center"/>
    </xf>
    <xf numFmtId="0" fontId="3" fillId="0" borderId="22" xfId="0" applyFont="1" applyBorder="1" applyAlignment="1">
      <alignment horizontal="left" vertical="center"/>
    </xf>
    <xf numFmtId="1" fontId="3" fillId="0" borderId="21" xfId="0" applyNumberFormat="1" applyFont="1" applyBorder="1" applyAlignment="1">
      <alignment horizontal="left" vertical="center"/>
    </xf>
    <xf numFmtId="0" fontId="5" fillId="0" borderId="0" xfId="0" applyFont="1" applyAlignment="1">
      <alignment horizontal="center" vertical="center"/>
    </xf>
    <xf numFmtId="1" fontId="4" fillId="0" borderId="0" xfId="0" applyNumberFormat="1" applyFont="1" applyAlignment="1">
      <alignment horizontal="left" vertical="center"/>
    </xf>
    <xf numFmtId="0" fontId="2" fillId="0" borderId="22" xfId="0" applyFont="1" applyBorder="1" applyAlignment="1">
      <alignment horizontal="left" vertical="center"/>
    </xf>
    <xf numFmtId="0" fontId="0" fillId="0" borderId="21"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left" vertical="center"/>
    </xf>
    <xf numFmtId="0" fontId="9" fillId="0" borderId="22" xfId="0" applyFont="1" applyBorder="1" applyAlignment="1">
      <alignment horizontal="left" vertical="top"/>
    </xf>
    <xf numFmtId="0" fontId="2" fillId="0" borderId="22" xfId="0" applyFont="1" applyBorder="1"/>
    <xf numFmtId="0" fontId="0" fillId="6" borderId="0" xfId="0" applyFill="1"/>
    <xf numFmtId="0" fontId="10" fillId="6" borderId="0" xfId="0" applyFont="1" applyFill="1" applyAlignment="1">
      <alignment horizontal="left" vertical="center"/>
    </xf>
    <xf numFmtId="0" fontId="2" fillId="6" borderId="0" xfId="0" applyFont="1" applyFill="1" applyAlignment="1">
      <alignment horizontal="left" vertical="center"/>
    </xf>
    <xf numFmtId="0" fontId="3" fillId="6" borderId="0" xfId="0" applyFont="1" applyFill="1" applyAlignment="1">
      <alignment horizontal="left" vertical="center"/>
    </xf>
    <xf numFmtId="0" fontId="3" fillId="6" borderId="0" xfId="0" applyFont="1" applyFill="1" applyAlignment="1">
      <alignment horizontal="left" vertical="center" wrapText="1"/>
    </xf>
    <xf numFmtId="1" fontId="3" fillId="6" borderId="0" xfId="0" applyNumberFormat="1" applyFont="1" applyFill="1" applyAlignment="1">
      <alignment horizontal="left" vertical="center"/>
    </xf>
    <xf numFmtId="1" fontId="3" fillId="6" borderId="12" xfId="0" applyNumberFormat="1" applyFont="1" applyFill="1" applyBorder="1" applyAlignment="1">
      <alignment horizontal="center" vertical="center"/>
    </xf>
    <xf numFmtId="0" fontId="5" fillId="6" borderId="0" xfId="0" applyFont="1" applyFill="1" applyAlignment="1">
      <alignment horizontal="left" vertical="center"/>
    </xf>
    <xf numFmtId="0" fontId="0" fillId="6" borderId="0" xfId="0" applyFill="1" applyProtection="1">
      <protection locked="0"/>
    </xf>
    <xf numFmtId="0" fontId="0" fillId="6" borderId="0" xfId="0" applyFill="1" applyAlignment="1">
      <alignment wrapText="1"/>
    </xf>
    <xf numFmtId="0" fontId="22" fillId="6" borderId="0" xfId="0" applyFont="1" applyFill="1"/>
    <xf numFmtId="0" fontId="10" fillId="7" borderId="19" xfId="0" applyFont="1" applyFill="1" applyBorder="1"/>
    <xf numFmtId="0" fontId="10" fillId="7" borderId="25" xfId="0" applyFont="1" applyFill="1" applyBorder="1" applyAlignment="1">
      <alignment wrapText="1"/>
    </xf>
    <xf numFmtId="0" fontId="0" fillId="7" borderId="25" xfId="0" applyFill="1" applyBorder="1"/>
    <xf numFmtId="0" fontId="0" fillId="7" borderId="20" xfId="0" applyFill="1" applyBorder="1"/>
    <xf numFmtId="0" fontId="23" fillId="7" borderId="21" xfId="0" applyFont="1" applyFill="1" applyBorder="1"/>
    <xf numFmtId="0" fontId="22" fillId="7" borderId="22" xfId="0" applyFont="1" applyFill="1" applyBorder="1"/>
    <xf numFmtId="0" fontId="10" fillId="7" borderId="21" xfId="0" applyFont="1" applyFill="1" applyBorder="1"/>
    <xf numFmtId="0" fontId="0" fillId="7" borderId="22" xfId="0" applyFill="1" applyBorder="1"/>
    <xf numFmtId="0" fontId="3" fillId="7" borderId="21" xfId="0" applyFont="1" applyFill="1" applyBorder="1"/>
    <xf numFmtId="0" fontId="3" fillId="7" borderId="21" xfId="0" applyFont="1" applyFill="1" applyBorder="1" applyAlignment="1">
      <alignment horizontal="right" vertical="center"/>
    </xf>
    <xf numFmtId="0" fontId="3" fillId="7" borderId="21" xfId="0" applyFont="1" applyFill="1" applyBorder="1" applyAlignment="1">
      <alignment horizontal="right" vertical="top"/>
    </xf>
    <xf numFmtId="0" fontId="21" fillId="7" borderId="21" xfId="0" applyFont="1" applyFill="1" applyBorder="1" applyAlignment="1">
      <alignment horizontal="center" vertical="top"/>
    </xf>
    <xf numFmtId="0" fontId="0" fillId="7" borderId="26" xfId="0" applyFill="1" applyBorder="1"/>
    <xf numFmtId="0" fontId="0" fillId="7" borderId="27" xfId="0" applyFill="1" applyBorder="1" applyAlignment="1">
      <alignment wrapText="1"/>
    </xf>
    <xf numFmtId="0" fontId="0" fillId="7" borderId="27" xfId="0" applyFill="1" applyBorder="1"/>
    <xf numFmtId="0" fontId="0" fillId="7" borderId="28" xfId="0" applyFill="1" applyBorder="1"/>
    <xf numFmtId="0" fontId="2" fillId="6" borderId="0" xfId="0" applyFont="1" applyFill="1"/>
    <xf numFmtId="0" fontId="5" fillId="6" borderId="0" xfId="0" applyFont="1" applyFill="1" applyAlignment="1">
      <alignment horizontal="left" vertical="top"/>
    </xf>
    <xf numFmtId="0" fontId="5" fillId="6" borderId="0" xfId="0" applyFont="1" applyFill="1"/>
    <xf numFmtId="0" fontId="1" fillId="4" borderId="19" xfId="0" applyFont="1" applyFill="1" applyBorder="1"/>
    <xf numFmtId="0" fontId="15" fillId="4" borderId="25" xfId="0" applyFont="1" applyFill="1" applyBorder="1" applyAlignment="1">
      <alignment horizontal="left" vertical="top"/>
    </xf>
    <xf numFmtId="0" fontId="9" fillId="4" borderId="25" xfId="0" applyFont="1" applyFill="1" applyBorder="1" applyAlignment="1">
      <alignment horizontal="left" vertical="top"/>
    </xf>
    <xf numFmtId="0" fontId="9" fillId="4" borderId="20" xfId="0" applyFont="1" applyFill="1" applyBorder="1" applyAlignment="1">
      <alignment horizontal="left" vertical="top"/>
    </xf>
    <xf numFmtId="0" fontId="1" fillId="4" borderId="21" xfId="0" applyFont="1" applyFill="1" applyBorder="1"/>
    <xf numFmtId="0" fontId="9" fillId="4" borderId="0" xfId="0" applyFont="1" applyFill="1" applyAlignment="1">
      <alignment horizontal="left" vertical="top"/>
    </xf>
    <xf numFmtId="0" fontId="9" fillId="4" borderId="22" xfId="0" applyFont="1" applyFill="1" applyBorder="1" applyAlignment="1">
      <alignment horizontal="left" vertical="top"/>
    </xf>
    <xf numFmtId="0" fontId="10" fillId="4" borderId="0" xfId="0" applyFont="1" applyFill="1"/>
    <xf numFmtId="0" fontId="10" fillId="4" borderId="22" xfId="0" applyFont="1" applyFill="1" applyBorder="1"/>
    <xf numFmtId="0" fontId="10" fillId="4" borderId="0" xfId="0" applyFont="1" applyFill="1" applyAlignment="1">
      <alignment vertical="center"/>
    </xf>
    <xf numFmtId="0" fontId="4" fillId="4" borderId="0" xfId="0" applyFont="1" applyFill="1" applyAlignment="1">
      <alignment horizontal="left" vertical="center"/>
    </xf>
    <xf numFmtId="0" fontId="2" fillId="4" borderId="0" xfId="0" applyFont="1" applyFill="1"/>
    <xf numFmtId="0" fontId="4" fillId="4" borderId="0" xfId="0" applyFont="1" applyFill="1" applyAlignment="1">
      <alignment horizontal="right" vertical="center"/>
    </xf>
    <xf numFmtId="0" fontId="11" fillId="4" borderId="0" xfId="0" applyFont="1" applyFill="1" applyAlignment="1">
      <alignment horizontal="right" vertical="center"/>
    </xf>
    <xf numFmtId="1" fontId="3" fillId="4" borderId="0" xfId="0" applyNumberFormat="1" applyFont="1" applyFill="1" applyAlignment="1">
      <alignment horizontal="center"/>
    </xf>
    <xf numFmtId="0" fontId="2" fillId="0" borderId="0" xfId="0" applyFont="1"/>
    <xf numFmtId="0" fontId="3" fillId="4" borderId="21" xfId="0" applyFont="1" applyFill="1" applyBorder="1" applyAlignment="1">
      <alignment horizontal="left" vertical="top"/>
    </xf>
    <xf numFmtId="0" fontId="6" fillId="4" borderId="0" xfId="0" applyFont="1" applyFill="1" applyAlignment="1">
      <alignment horizontal="left" vertical="top" wrapText="1"/>
    </xf>
    <xf numFmtId="0" fontId="10" fillId="4" borderId="22" xfId="0" applyFont="1" applyFill="1" applyBorder="1" applyAlignment="1">
      <alignment horizontal="left" vertical="center" wrapText="1"/>
    </xf>
    <xf numFmtId="0" fontId="3" fillId="4" borderId="21" xfId="0" applyFont="1" applyFill="1" applyBorder="1"/>
    <xf numFmtId="0" fontId="3" fillId="4" borderId="0" xfId="0" applyFont="1" applyFill="1" applyAlignment="1">
      <alignment horizontal="center"/>
    </xf>
    <xf numFmtId="0" fontId="3" fillId="4" borderId="22" xfId="0" applyFont="1" applyFill="1" applyBorder="1" applyAlignment="1">
      <alignment horizontal="center" vertical="center" wrapText="1"/>
    </xf>
    <xf numFmtId="0" fontId="3" fillId="4" borderId="0" xfId="0" applyFont="1" applyFill="1" applyAlignment="1">
      <alignment horizontal="center" vertical="top" wrapText="1"/>
    </xf>
    <xf numFmtId="1" fontId="3" fillId="4" borderId="22" xfId="0" applyNumberFormat="1" applyFont="1" applyFill="1" applyBorder="1" applyAlignment="1">
      <alignment horizontal="center" vertical="center"/>
    </xf>
    <xf numFmtId="0" fontId="5" fillId="4" borderId="0" xfId="0" applyFont="1" applyFill="1"/>
    <xf numFmtId="0" fontId="3" fillId="4" borderId="22" xfId="0" applyFont="1" applyFill="1" applyBorder="1" applyAlignment="1">
      <alignment horizontal="center" vertical="top" wrapText="1"/>
    </xf>
    <xf numFmtId="1" fontId="3" fillId="4" borderId="22" xfId="0" applyNumberFormat="1" applyFont="1" applyFill="1" applyBorder="1" applyAlignment="1">
      <alignment horizontal="center"/>
    </xf>
    <xf numFmtId="0" fontId="0" fillId="4" borderId="22" xfId="0" applyFill="1" applyBorder="1"/>
    <xf numFmtId="0" fontId="3" fillId="4" borderId="0" xfId="0" applyFont="1" applyFill="1"/>
    <xf numFmtId="0" fontId="3" fillId="4" borderId="22" xfId="0" applyFont="1" applyFill="1" applyBorder="1"/>
    <xf numFmtId="1" fontId="4" fillId="4" borderId="0" xfId="0" applyNumberFormat="1" applyFont="1" applyFill="1" applyAlignment="1">
      <alignment horizontal="center" vertical="center"/>
    </xf>
    <xf numFmtId="1" fontId="3" fillId="4" borderId="0" xfId="0" applyNumberFormat="1" applyFont="1" applyFill="1" applyAlignment="1">
      <alignment horizontal="center" vertical="center"/>
    </xf>
    <xf numFmtId="0" fontId="2" fillId="4" borderId="22" xfId="0" applyFont="1" applyFill="1" applyBorder="1"/>
    <xf numFmtId="0" fontId="5" fillId="4" borderId="22" xfId="0" applyFont="1" applyFill="1" applyBorder="1"/>
    <xf numFmtId="0" fontId="11" fillId="4" borderId="0" xfId="0" applyFont="1" applyFill="1" applyAlignment="1">
      <alignment horizontal="left" vertical="center"/>
    </xf>
    <xf numFmtId="0" fontId="2" fillId="4" borderId="21" xfId="0" applyFont="1" applyFill="1" applyBorder="1"/>
    <xf numFmtId="0" fontId="5" fillId="4" borderId="0" xfId="0" applyFont="1" applyFill="1" applyAlignment="1">
      <alignment horizontal="right"/>
    </xf>
    <xf numFmtId="0" fontId="2" fillId="0" borderId="21" xfId="0" applyFont="1" applyBorder="1"/>
    <xf numFmtId="0" fontId="2" fillId="0" borderId="26" xfId="0" applyFont="1" applyBorder="1"/>
    <xf numFmtId="0" fontId="2" fillId="0" borderId="27" xfId="0" applyFont="1" applyBorder="1"/>
    <xf numFmtId="0" fontId="2" fillId="0" borderId="28" xfId="0" applyFont="1" applyBorder="1"/>
    <xf numFmtId="0" fontId="0" fillId="6" borderId="0" xfId="0" applyFill="1" applyAlignment="1">
      <alignment horizontal="left" vertical="center"/>
    </xf>
    <xf numFmtId="0" fontId="18" fillId="6" borderId="0" xfId="0" applyFont="1" applyFill="1" applyAlignment="1">
      <alignment horizontal="left" vertical="center"/>
    </xf>
    <xf numFmtId="0" fontId="18" fillId="6" borderId="0" xfId="0" applyFont="1" applyFill="1" applyAlignment="1">
      <alignment horizontal="center" vertical="center"/>
    </xf>
    <xf numFmtId="1" fontId="3" fillId="6" borderId="0" xfId="0" applyNumberFormat="1" applyFont="1" applyFill="1" applyAlignment="1">
      <alignment horizontal="center" vertical="center"/>
    </xf>
    <xf numFmtId="0" fontId="19" fillId="6" borderId="0" xfId="0" applyFont="1" applyFill="1" applyAlignment="1">
      <alignment horizontal="center" vertical="center"/>
    </xf>
    <xf numFmtId="0" fontId="19" fillId="6" borderId="0" xfId="0" applyFont="1" applyFill="1" applyAlignment="1">
      <alignment horizontal="left" vertical="center"/>
    </xf>
    <xf numFmtId="0" fontId="0" fillId="6" borderId="0" xfId="0" applyFill="1" applyAlignment="1">
      <alignment horizontal="center" vertical="center"/>
    </xf>
    <xf numFmtId="0" fontId="1" fillId="6" borderId="0" xfId="0" applyFont="1" applyFill="1" applyAlignment="1">
      <alignment horizontal="left" vertical="center"/>
    </xf>
    <xf numFmtId="0" fontId="0" fillId="6" borderId="0" xfId="0" applyFill="1" applyAlignment="1">
      <alignment horizontal="left"/>
    </xf>
    <xf numFmtId="0" fontId="0" fillId="6" borderId="0" xfId="0" applyFill="1" applyAlignment="1">
      <alignment horizontal="center"/>
    </xf>
    <xf numFmtId="0" fontId="10" fillId="6" borderId="0" xfId="0" applyFont="1" applyFill="1"/>
    <xf numFmtId="0" fontId="1" fillId="6" borderId="0" xfId="0" applyFont="1" applyFill="1"/>
    <xf numFmtId="0" fontId="3" fillId="6" borderId="0" xfId="0" applyFont="1" applyFill="1" applyAlignment="1">
      <alignment horizontal="left" vertical="top" wrapText="1"/>
    </xf>
    <xf numFmtId="0" fontId="3" fillId="6" borderId="0" xfId="0" applyFont="1" applyFill="1" applyAlignment="1">
      <alignment horizontal="center"/>
    </xf>
    <xf numFmtId="0" fontId="3" fillId="6" borderId="0" xfId="0" applyFont="1" applyFill="1" applyAlignment="1">
      <alignment horizontal="center" vertical="top" wrapText="1"/>
    </xf>
    <xf numFmtId="1" fontId="3" fillId="6" borderId="0" xfId="0" applyNumberFormat="1" applyFont="1" applyFill="1" applyAlignment="1">
      <alignment horizontal="center"/>
    </xf>
    <xf numFmtId="0" fontId="3" fillId="6" borderId="0" xfId="0" applyFont="1" applyFill="1"/>
    <xf numFmtId="0" fontId="4" fillId="3" borderId="30" xfId="0" applyFont="1" applyFill="1" applyBorder="1" applyAlignment="1">
      <alignment horizontal="left" vertical="center"/>
    </xf>
    <xf numFmtId="0" fontId="4" fillId="3" borderId="31" xfId="0" applyFont="1" applyFill="1" applyBorder="1" applyAlignment="1">
      <alignment horizontal="center" vertical="center"/>
    </xf>
    <xf numFmtId="0" fontId="4" fillId="3" borderId="29" xfId="0" applyFont="1" applyFill="1" applyBorder="1" applyAlignment="1">
      <alignment horizontal="center" vertical="center"/>
    </xf>
    <xf numFmtId="0" fontId="3" fillId="2" borderId="11" xfId="0" applyFont="1" applyFill="1" applyBorder="1" applyAlignment="1">
      <alignment horizontal="center" vertical="center"/>
    </xf>
    <xf numFmtId="0" fontId="17" fillId="4" borderId="0" xfId="0" applyFont="1" applyFill="1" applyAlignment="1">
      <alignment horizontal="left" vertical="center"/>
    </xf>
    <xf numFmtId="0" fontId="14" fillId="4" borderId="0" xfId="1" applyFill="1" applyBorder="1" applyAlignment="1" applyProtection="1">
      <alignment horizontal="left" vertical="center"/>
      <protection locked="0"/>
    </xf>
    <xf numFmtId="0" fontId="16" fillId="4" borderId="0" xfId="1" applyFont="1" applyFill="1" applyBorder="1" applyAlignment="1" applyProtection="1">
      <alignment horizontal="left" vertical="center"/>
      <protection locked="0"/>
    </xf>
    <xf numFmtId="0" fontId="3" fillId="5" borderId="15" xfId="0" applyFont="1" applyFill="1" applyBorder="1" applyAlignment="1" applyProtection="1">
      <alignment horizontal="left" vertical="top" wrapText="1"/>
      <protection locked="0"/>
    </xf>
    <xf numFmtId="0" fontId="3" fillId="5" borderId="16" xfId="0" applyFont="1" applyFill="1" applyBorder="1" applyAlignment="1" applyProtection="1">
      <alignment horizontal="left" vertical="top" wrapText="1"/>
      <protection locked="0"/>
    </xf>
    <xf numFmtId="14" fontId="3" fillId="5" borderId="15" xfId="0" applyNumberFormat="1" applyFont="1" applyFill="1" applyBorder="1" applyAlignment="1" applyProtection="1">
      <alignment horizontal="left" vertical="top" wrapText="1"/>
      <protection locked="0"/>
    </xf>
    <xf numFmtId="0" fontId="11" fillId="3" borderId="1" xfId="0" applyFont="1" applyFill="1" applyBorder="1" applyAlignment="1">
      <alignment horizontal="left" vertical="center"/>
    </xf>
    <xf numFmtId="0" fontId="3" fillId="5" borderId="1" xfId="0" applyFont="1" applyFill="1" applyBorder="1" applyAlignment="1" applyProtection="1">
      <alignment horizontal="center" vertical="center" wrapText="1"/>
      <protection locked="0"/>
    </xf>
    <xf numFmtId="0" fontId="3" fillId="3" borderId="19"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xf>
    <xf numFmtId="0" fontId="10" fillId="0" borderId="24" xfId="0" applyFont="1" applyBorder="1" applyAlignment="1">
      <alignment horizontal="center"/>
    </xf>
    <xf numFmtId="0" fontId="9" fillId="4" borderId="0" xfId="0" applyFont="1" applyFill="1" applyAlignment="1">
      <alignment horizontal="left" vertical="center"/>
    </xf>
    <xf numFmtId="0" fontId="10" fillId="4" borderId="0" xfId="0" applyFont="1" applyFill="1" applyAlignment="1">
      <alignment horizontal="left" vertical="center"/>
    </xf>
    <xf numFmtId="0" fontId="3" fillId="3" borderId="3"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4" borderId="0" xfId="0" applyFont="1" applyFill="1" applyAlignment="1">
      <alignment vertical="center"/>
    </xf>
    <xf numFmtId="0" fontId="0" fillId="4" borderId="0" xfId="0" applyFill="1"/>
    <xf numFmtId="0" fontId="0" fillId="0" borderId="16" xfId="0" applyBorder="1" applyAlignment="1" applyProtection="1">
      <alignment horizontal="left" vertical="top" wrapText="1"/>
      <protection locked="0"/>
    </xf>
    <xf numFmtId="0" fontId="3" fillId="2" borderId="6" xfId="0" applyFont="1"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24" fillId="7" borderId="0" xfId="0" applyFont="1" applyFill="1" applyAlignment="1">
      <alignment horizontal="center" vertical="center" wrapText="1"/>
    </xf>
    <xf numFmtId="0" fontId="23" fillId="0" borderId="0" xfId="0" applyFont="1" applyAlignment="1">
      <alignment horizontal="left" vertical="center"/>
    </xf>
    <xf numFmtId="1" fontId="3" fillId="2" borderId="32" xfId="0" applyNumberFormat="1" applyFont="1" applyFill="1" applyBorder="1" applyAlignment="1">
      <alignment horizontal="center" vertical="center"/>
    </xf>
    <xf numFmtId="0" fontId="0" fillId="0" borderId="33" xfId="0" applyBorder="1" applyAlignment="1">
      <alignment horizontal="center" vertical="center"/>
    </xf>
    <xf numFmtId="0" fontId="4" fillId="2" borderId="19" xfId="0" applyFont="1" applyFill="1" applyBorder="1" applyAlignment="1">
      <alignment horizontal="center" vertical="center"/>
    </xf>
    <xf numFmtId="0" fontId="25" fillId="0" borderId="34" xfId="0" applyFont="1" applyBorder="1" applyAlignment="1">
      <alignment horizontal="center" vertical="center"/>
    </xf>
    <xf numFmtId="0" fontId="25" fillId="0" borderId="26" xfId="0" applyFont="1" applyBorder="1" applyAlignment="1">
      <alignment horizontal="center" vertical="center"/>
    </xf>
    <xf numFmtId="0" fontId="25" fillId="0" borderId="35" xfId="0" applyFont="1" applyBorder="1" applyAlignment="1">
      <alignment horizontal="center" vertical="center"/>
    </xf>
    <xf numFmtId="0" fontId="4" fillId="5" borderId="15"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4" borderId="0" xfId="0" applyFont="1" applyFill="1" applyAlignment="1">
      <alignment vertical="center"/>
    </xf>
    <xf numFmtId="0" fontId="3" fillId="5" borderId="6" xfId="0" applyFont="1" applyFill="1" applyBorder="1" applyAlignment="1" applyProtection="1">
      <alignment horizontal="left" vertical="center"/>
      <protection locked="0"/>
    </xf>
    <xf numFmtId="0" fontId="3" fillId="5" borderId="2"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cellXfs>
  <cellStyles count="2">
    <cellStyle name="Hyperlink" xfId="1" builtinId="8"/>
    <cellStyle name="Standaard" xfId="0" builtinId="0"/>
  </cellStyles>
  <dxfs count="1">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901700</xdr:colOff>
      <xdr:row>11</xdr:row>
      <xdr:rowOff>63500</xdr:rowOff>
    </xdr:to>
    <xdr:pic>
      <xdr:nvPicPr>
        <xdr:cNvPr id="2154" name="Afbeelding 6">
          <a:extLst>
            <a:ext uri="{FF2B5EF4-FFF2-40B4-BE49-F238E27FC236}">
              <a16:creationId xmlns:a16="http://schemas.microsoft.com/office/drawing/2014/main" id="{76D6367E-DECB-4030-A88B-C4C61A4EE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247650"/>
          <a:ext cx="1090083" cy="232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1454944</xdr:colOff>
      <xdr:row>45</xdr:row>
      <xdr:rowOff>123825</xdr:rowOff>
    </xdr:from>
    <xdr:to>
      <xdr:col>7</xdr:col>
      <xdr:colOff>2103438</xdr:colOff>
      <xdr:row>49</xdr:row>
      <xdr:rowOff>120650</xdr:rowOff>
    </xdr:to>
    <xdr:pic>
      <xdr:nvPicPr>
        <xdr:cNvPr id="2155" name="Afbeelding 3">
          <a:extLst>
            <a:ext uri="{FF2B5EF4-FFF2-40B4-BE49-F238E27FC236}">
              <a16:creationId xmlns:a16="http://schemas.microsoft.com/office/drawing/2014/main" id="{58A50C95-8023-4750-A2CB-5B2509DF45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1257" y="11125200"/>
          <a:ext cx="2717006"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15</xdr:row>
      <xdr:rowOff>58882</xdr:rowOff>
    </xdr:to>
    <xdr:pic>
      <xdr:nvPicPr>
        <xdr:cNvPr id="4" name="Afbeelding 6">
          <a:extLst>
            <a:ext uri="{FF2B5EF4-FFF2-40B4-BE49-F238E27FC236}">
              <a16:creationId xmlns:a16="http://schemas.microsoft.com/office/drawing/2014/main" id="{9AB0468A-861B-4FC4-830D-64256D518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109003</xdr:rowOff>
    </xdr:to>
    <xdr:pic>
      <xdr:nvPicPr>
        <xdr:cNvPr id="5" name="Afbeelding 4">
          <a:extLst>
            <a:ext uri="{FF2B5EF4-FFF2-40B4-BE49-F238E27FC236}">
              <a16:creationId xmlns:a16="http://schemas.microsoft.com/office/drawing/2014/main" id="{F74A9E22-D0E9-48B0-905E-58F9BC9F6068}"/>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15</xdr:row>
      <xdr:rowOff>76200</xdr:rowOff>
    </xdr:to>
    <xdr:pic>
      <xdr:nvPicPr>
        <xdr:cNvPr id="2" name="Afbeelding 6">
          <a:extLst>
            <a:ext uri="{FF2B5EF4-FFF2-40B4-BE49-F238E27FC236}">
              <a16:creationId xmlns:a16="http://schemas.microsoft.com/office/drawing/2014/main" id="{F07D75D8-4DFC-4E0E-B108-FD1393970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109004</xdr:rowOff>
    </xdr:to>
    <xdr:pic>
      <xdr:nvPicPr>
        <xdr:cNvPr id="3" name="Afbeelding 2">
          <a:extLst>
            <a:ext uri="{FF2B5EF4-FFF2-40B4-BE49-F238E27FC236}">
              <a16:creationId xmlns:a16="http://schemas.microsoft.com/office/drawing/2014/main" id="{3CC87A3C-8ED5-42D0-A495-ED00B452A011}"/>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15</xdr:row>
      <xdr:rowOff>58882</xdr:rowOff>
    </xdr:to>
    <xdr:pic>
      <xdr:nvPicPr>
        <xdr:cNvPr id="2" name="Afbeelding 6">
          <a:extLst>
            <a:ext uri="{FF2B5EF4-FFF2-40B4-BE49-F238E27FC236}">
              <a16:creationId xmlns:a16="http://schemas.microsoft.com/office/drawing/2014/main" id="{83AD82DA-E9E8-48D7-9A39-5D56F8228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109003</xdr:rowOff>
    </xdr:to>
    <xdr:pic>
      <xdr:nvPicPr>
        <xdr:cNvPr id="3" name="Afbeelding 2">
          <a:extLst>
            <a:ext uri="{FF2B5EF4-FFF2-40B4-BE49-F238E27FC236}">
              <a16:creationId xmlns:a16="http://schemas.microsoft.com/office/drawing/2014/main" id="{CB19941E-F4E9-4925-AB70-2285884FE1D2}"/>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15</xdr:row>
      <xdr:rowOff>58882</xdr:rowOff>
    </xdr:to>
    <xdr:pic>
      <xdr:nvPicPr>
        <xdr:cNvPr id="2" name="Afbeelding 6">
          <a:extLst>
            <a:ext uri="{FF2B5EF4-FFF2-40B4-BE49-F238E27FC236}">
              <a16:creationId xmlns:a16="http://schemas.microsoft.com/office/drawing/2014/main" id="{B5D248F3-B23A-4823-8ED6-515057B97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109003</xdr:rowOff>
    </xdr:to>
    <xdr:pic>
      <xdr:nvPicPr>
        <xdr:cNvPr id="3" name="Afbeelding 2">
          <a:extLst>
            <a:ext uri="{FF2B5EF4-FFF2-40B4-BE49-F238E27FC236}">
              <a16:creationId xmlns:a16="http://schemas.microsoft.com/office/drawing/2014/main" id="{13BBAE5D-15D2-4693-8BCF-F2FDE27EF3DA}"/>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15</xdr:row>
      <xdr:rowOff>58882</xdr:rowOff>
    </xdr:to>
    <xdr:pic>
      <xdr:nvPicPr>
        <xdr:cNvPr id="2" name="Afbeelding 6">
          <a:extLst>
            <a:ext uri="{FF2B5EF4-FFF2-40B4-BE49-F238E27FC236}">
              <a16:creationId xmlns:a16="http://schemas.microsoft.com/office/drawing/2014/main" id="{BC820499-3580-4AE5-A9F2-B006EEDAF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109003</xdr:rowOff>
    </xdr:to>
    <xdr:pic>
      <xdr:nvPicPr>
        <xdr:cNvPr id="3" name="Afbeelding 2">
          <a:extLst>
            <a:ext uri="{FF2B5EF4-FFF2-40B4-BE49-F238E27FC236}">
              <a16:creationId xmlns:a16="http://schemas.microsoft.com/office/drawing/2014/main" id="{3F236351-C322-4BF0-8D47-CF6CB88E936A}"/>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15</xdr:row>
      <xdr:rowOff>58882</xdr:rowOff>
    </xdr:to>
    <xdr:pic>
      <xdr:nvPicPr>
        <xdr:cNvPr id="2" name="Afbeelding 6">
          <a:extLst>
            <a:ext uri="{FF2B5EF4-FFF2-40B4-BE49-F238E27FC236}">
              <a16:creationId xmlns:a16="http://schemas.microsoft.com/office/drawing/2014/main" id="{0BEE959A-6F61-40C5-A29C-AE2CBF42B0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109003</xdr:rowOff>
    </xdr:to>
    <xdr:pic>
      <xdr:nvPicPr>
        <xdr:cNvPr id="3" name="Afbeelding 2">
          <a:extLst>
            <a:ext uri="{FF2B5EF4-FFF2-40B4-BE49-F238E27FC236}">
              <a16:creationId xmlns:a16="http://schemas.microsoft.com/office/drawing/2014/main" id="{314DFC49-D4E6-436A-AD68-FD2B017F4874}"/>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15</xdr:row>
      <xdr:rowOff>58882</xdr:rowOff>
    </xdr:to>
    <xdr:pic>
      <xdr:nvPicPr>
        <xdr:cNvPr id="2" name="Afbeelding 6">
          <a:extLst>
            <a:ext uri="{FF2B5EF4-FFF2-40B4-BE49-F238E27FC236}">
              <a16:creationId xmlns:a16="http://schemas.microsoft.com/office/drawing/2014/main" id="{EE79BD84-6D37-42E5-92A9-61D821966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109003</xdr:rowOff>
    </xdr:to>
    <xdr:pic>
      <xdr:nvPicPr>
        <xdr:cNvPr id="3" name="Afbeelding 2">
          <a:extLst>
            <a:ext uri="{FF2B5EF4-FFF2-40B4-BE49-F238E27FC236}">
              <a16:creationId xmlns:a16="http://schemas.microsoft.com/office/drawing/2014/main" id="{78BE3B53-7A1F-4A3B-AD11-723CC10F9821}"/>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15</xdr:row>
      <xdr:rowOff>58882</xdr:rowOff>
    </xdr:to>
    <xdr:pic>
      <xdr:nvPicPr>
        <xdr:cNvPr id="2" name="Afbeelding 6">
          <a:extLst>
            <a:ext uri="{FF2B5EF4-FFF2-40B4-BE49-F238E27FC236}">
              <a16:creationId xmlns:a16="http://schemas.microsoft.com/office/drawing/2014/main" id="{8366242D-AEC6-4AD2-B4EB-3FD94F23D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109003</xdr:rowOff>
    </xdr:to>
    <xdr:pic>
      <xdr:nvPicPr>
        <xdr:cNvPr id="3" name="Afbeelding 2">
          <a:extLst>
            <a:ext uri="{FF2B5EF4-FFF2-40B4-BE49-F238E27FC236}">
              <a16:creationId xmlns:a16="http://schemas.microsoft.com/office/drawing/2014/main" id="{3A923B7D-A951-4AE3-8255-C75A34D2FF43}"/>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twoCellAnchor editAs="oneCell">
    <xdr:from>
      <xdr:col>1</xdr:col>
      <xdr:colOff>47625</xdr:colOff>
      <xdr:row>1</xdr:row>
      <xdr:rowOff>57150</xdr:rowOff>
    </xdr:from>
    <xdr:to>
      <xdr:col>2</xdr:col>
      <xdr:colOff>519495</xdr:colOff>
      <xdr:row>15</xdr:row>
      <xdr:rowOff>68407</xdr:rowOff>
    </xdr:to>
    <xdr:pic>
      <xdr:nvPicPr>
        <xdr:cNvPr id="6" name="Afbeelding 6">
          <a:extLst>
            <a:ext uri="{FF2B5EF4-FFF2-40B4-BE49-F238E27FC236}">
              <a16:creationId xmlns:a16="http://schemas.microsoft.com/office/drawing/2014/main" id="{673B765D-D7BE-4B21-9843-33FD993F9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228600"/>
          <a:ext cx="786195" cy="2991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109003</xdr:rowOff>
    </xdr:to>
    <xdr:pic>
      <xdr:nvPicPr>
        <xdr:cNvPr id="7" name="Afbeelding 6">
          <a:extLst>
            <a:ext uri="{FF2B5EF4-FFF2-40B4-BE49-F238E27FC236}">
              <a16:creationId xmlns:a16="http://schemas.microsoft.com/office/drawing/2014/main" id="{5AB4906A-823A-4E31-9933-869E17383AA6}"/>
            </a:ext>
          </a:extLst>
        </xdr:cNvPr>
        <xdr:cNvPicPr>
          <a:picLocks noChangeAspect="1"/>
        </xdr:cNvPicPr>
      </xdr:nvPicPr>
      <xdr:blipFill>
        <a:blip xmlns:r="http://schemas.openxmlformats.org/officeDocument/2006/relationships" r:embed="rId2"/>
        <a:stretch>
          <a:fillRect/>
        </a:stretch>
      </xdr:blipFill>
      <xdr:spPr>
        <a:xfrm>
          <a:off x="3552825" y="5267325"/>
          <a:ext cx="1249788"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2</xdr:row>
      <xdr:rowOff>19050</xdr:rowOff>
    </xdr:from>
    <xdr:to>
      <xdr:col>8</xdr:col>
      <xdr:colOff>19050</xdr:colOff>
      <xdr:row>16</xdr:row>
      <xdr:rowOff>9525</xdr:rowOff>
    </xdr:to>
    <xdr:sp macro="" textlink="">
      <xdr:nvSpPr>
        <xdr:cNvPr id="2" name="Tekstvak 1">
          <a:extLst>
            <a:ext uri="{FF2B5EF4-FFF2-40B4-BE49-F238E27FC236}">
              <a16:creationId xmlns:a16="http://schemas.microsoft.com/office/drawing/2014/main" id="{83C87947-0FA4-546B-F2E2-86764F2D9252}"/>
            </a:ext>
          </a:extLst>
        </xdr:cNvPr>
        <xdr:cNvSpPr txBox="1"/>
      </xdr:nvSpPr>
      <xdr:spPr>
        <a:xfrm>
          <a:off x="981075" y="352425"/>
          <a:ext cx="10306050" cy="3381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b="1">
              <a:solidFill>
                <a:schemeClr val="dk1"/>
              </a:solidFill>
              <a:effectLst/>
              <a:latin typeface="+mn-lt"/>
              <a:ea typeface="+mn-ea"/>
              <a:cs typeface="+mn-cs"/>
            </a:rPr>
            <a:t>Toelichting bij spreadsheet Jaaropgave Industrie</a:t>
          </a: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Deze toelichting beschrijft de werkwijze voor het invullen van de </a:t>
          </a:r>
          <a:r>
            <a:rPr lang="nl-NL" sz="1100" i="1">
              <a:solidFill>
                <a:schemeClr val="dk1"/>
              </a:solidFill>
              <a:effectLst/>
              <a:latin typeface="+mn-lt"/>
              <a:ea typeface="+mn-ea"/>
              <a:cs typeface="+mn-cs"/>
            </a:rPr>
            <a:t>"Jaaropgave Industrie".</a:t>
          </a:r>
        </a:p>
        <a:p>
          <a:r>
            <a:rPr lang="nl-NL" sz="1100">
              <a:solidFill>
                <a:schemeClr val="dk1"/>
              </a:solidFill>
              <a:effectLst/>
              <a:latin typeface="+mn-lt"/>
              <a:ea typeface="+mn-ea"/>
              <a:cs typeface="+mn-cs"/>
            </a:rPr>
            <a:t>De spreadsheet bestaat uit meerdere tabbladen. Voor alle tabbladen geldt dat alleen de blauwe velden ingevuld dienen te worden. Indien een veld niet van toepassing is of er geen gegevens beschikbaar zijn, mag het veld leeg blijven; het is dan niet nodig om een waarde in te vullen.</a:t>
          </a:r>
        </a:p>
        <a:p>
          <a:r>
            <a:rPr lang="nl-NL" sz="1100">
              <a:solidFill>
                <a:schemeClr val="dk1"/>
              </a:solidFill>
              <a:effectLst/>
              <a:latin typeface="+mn-lt"/>
              <a:ea typeface="+mn-ea"/>
              <a:cs typeface="+mn-cs"/>
            </a:rPr>
            <a:t> </a:t>
          </a:r>
        </a:p>
        <a:p>
          <a:r>
            <a:rPr lang="nl-NL" sz="1200" b="1">
              <a:solidFill>
                <a:schemeClr val="dk1"/>
              </a:solidFill>
              <a:effectLst/>
              <a:latin typeface="+mn-lt"/>
              <a:ea typeface="+mn-ea"/>
              <a:cs typeface="+mn-cs"/>
            </a:rPr>
            <a:t>Uitleg tabbladen</a:t>
          </a:r>
          <a:endParaRPr lang="nl-NL" sz="1200">
            <a:solidFill>
              <a:schemeClr val="dk1"/>
            </a:solidFill>
            <a:effectLst/>
            <a:latin typeface="+mn-lt"/>
            <a:ea typeface="+mn-ea"/>
            <a:cs typeface="+mn-cs"/>
          </a:endParaRPr>
        </a:p>
        <a:p>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Toelichting</a:t>
          </a:r>
          <a:r>
            <a:rPr lang="nl-NL" sz="1100">
              <a:solidFill>
                <a:schemeClr val="dk1"/>
              </a:solidFill>
              <a:effectLst/>
              <a:latin typeface="+mn-lt"/>
              <a:ea typeface="+mn-ea"/>
              <a:cs typeface="+mn-cs"/>
            </a:rPr>
            <a:t>		: bevat een beschrijving van de werkwijze voor het invullen van de spreadsheet.</a:t>
          </a:r>
        </a:p>
        <a:p>
          <a:r>
            <a:rPr lang="nl-NL" sz="1100" b="1">
              <a:solidFill>
                <a:schemeClr val="dk1"/>
              </a:solidFill>
              <a:effectLst/>
              <a:latin typeface="+mn-lt"/>
              <a:ea typeface="+mn-ea"/>
              <a:cs typeface="+mn-cs"/>
            </a:rPr>
            <a:t>Jaaropgave INDUSTRIE</a:t>
          </a:r>
          <a:r>
            <a:rPr lang="nl-NL" sz="1100">
              <a:solidFill>
                <a:schemeClr val="dk1"/>
              </a:solidFill>
              <a:effectLst/>
              <a:latin typeface="+mn-lt"/>
              <a:ea typeface="+mn-ea"/>
              <a:cs typeface="+mn-cs"/>
            </a:rPr>
            <a:t>	: bevat administratieve gegevens over de onttrekking, de sommatie van meerdere bronnen, de bestemming en lozing van het grondwater.</a:t>
          </a:r>
          <a:r>
            <a:rPr lang="nl-NL" sz="1100" baseline="0">
              <a:solidFill>
                <a:schemeClr val="dk1"/>
              </a:solidFill>
              <a:effectLst/>
              <a:latin typeface="+mn-lt"/>
              <a:ea typeface="+mn-ea"/>
              <a:cs typeface="+mn-cs"/>
            </a:rPr>
            <a:t> 			  </a:t>
          </a:r>
          <a:r>
            <a:rPr lang="nl-NL" sz="1100">
              <a:solidFill>
                <a:schemeClr val="dk1"/>
              </a:solidFill>
              <a:effectLst/>
              <a:latin typeface="+mn-lt"/>
              <a:ea typeface="+mn-ea"/>
              <a:cs typeface="+mn-cs"/>
            </a:rPr>
            <a:t>Eventuele afwijkingen met betrekking tot de watermeter kunnen worden toegelicht in het blauwe veld </a:t>
          </a:r>
          <a:r>
            <a:rPr lang="nl-NL" sz="1100" i="1">
              <a:solidFill>
                <a:schemeClr val="dk1"/>
              </a:solidFill>
              <a:effectLst/>
              <a:latin typeface="+mn-lt"/>
              <a:ea typeface="+mn-ea"/>
              <a:cs typeface="+mn-cs"/>
            </a:rPr>
            <a:t>"Opmerkingen".</a:t>
          </a:r>
        </a:p>
        <a:p>
          <a:r>
            <a:rPr lang="nl-NL" sz="1100" b="1">
              <a:solidFill>
                <a:schemeClr val="dk1"/>
              </a:solidFill>
              <a:effectLst/>
              <a:latin typeface="+mn-lt"/>
              <a:ea typeface="+mn-ea"/>
              <a:cs typeface="+mn-cs"/>
            </a:rPr>
            <a:t>Bron 1 t/m Bron 15</a:t>
          </a:r>
          <a:r>
            <a:rPr lang="nl-NL" sz="1100">
              <a:solidFill>
                <a:schemeClr val="dk1"/>
              </a:solidFill>
              <a:effectLst/>
              <a:latin typeface="+mn-lt"/>
              <a:ea typeface="+mn-ea"/>
              <a:cs typeface="+mn-cs"/>
            </a:rPr>
            <a:t>	: dienen te worden ingevuld afhankelijk van het aantal bronnen. De standen van de watermeter(s) dienen te worden opgenomen in het</a:t>
          </a:r>
        </a:p>
        <a:p>
          <a:r>
            <a:rPr lang="nl-NL" sz="1100">
              <a:solidFill>
                <a:schemeClr val="dk1"/>
              </a:solidFill>
              <a:effectLst/>
              <a:latin typeface="+mn-lt"/>
              <a:ea typeface="+mn-ea"/>
              <a:cs typeface="+mn-cs"/>
            </a:rPr>
            <a:t>		  blauwe veld van de desbetreffende maand. De totale hoeveelheid onttrokken grondwater wordt automatisch bij elkaar opgeteld in het</a:t>
          </a:r>
        </a:p>
        <a:p>
          <a:r>
            <a:rPr lang="nl-NL" sz="1100">
              <a:solidFill>
                <a:schemeClr val="dk1"/>
              </a:solidFill>
              <a:effectLst/>
              <a:latin typeface="+mn-lt"/>
              <a:ea typeface="+mn-ea"/>
              <a:cs typeface="+mn-cs"/>
            </a:rPr>
            <a:t>		  tabblad </a:t>
          </a:r>
          <a:r>
            <a:rPr lang="nl-NL" sz="1100" i="1">
              <a:solidFill>
                <a:schemeClr val="dk1"/>
              </a:solidFill>
              <a:effectLst/>
              <a:latin typeface="+mn-lt"/>
              <a:ea typeface="+mn-ea"/>
              <a:cs typeface="+mn-cs"/>
            </a:rPr>
            <a:t>“Jaaropgave INDUSTRIE”.</a:t>
          </a:r>
        </a:p>
        <a:p>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xdr:colOff>
      <xdr:row>28</xdr:row>
      <xdr:rowOff>10315</xdr:rowOff>
    </xdr:from>
    <xdr:to>
      <xdr:col>5</xdr:col>
      <xdr:colOff>9525</xdr:colOff>
      <xdr:row>30</xdr:row>
      <xdr:rowOff>124146</xdr:rowOff>
    </xdr:to>
    <xdr:pic>
      <xdr:nvPicPr>
        <xdr:cNvPr id="5" name="Afbeelding 3">
          <a:extLst>
            <a:ext uri="{FF2B5EF4-FFF2-40B4-BE49-F238E27FC236}">
              <a16:creationId xmlns:a16="http://schemas.microsoft.com/office/drawing/2014/main" id="{F05C89AF-E9D1-4D61-BD6E-F5050FD754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0" y="5087140"/>
          <a:ext cx="1247775" cy="437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38101</xdr:colOff>
      <xdr:row>1</xdr:row>
      <xdr:rowOff>114300</xdr:rowOff>
    </xdr:from>
    <xdr:to>
      <xdr:col>2</xdr:col>
      <xdr:colOff>509971</xdr:colOff>
      <xdr:row>7</xdr:row>
      <xdr:rowOff>476250</xdr:rowOff>
    </xdr:to>
    <xdr:pic>
      <xdr:nvPicPr>
        <xdr:cNvPr id="6" name="Afbeelding 6">
          <a:extLst>
            <a:ext uri="{FF2B5EF4-FFF2-40B4-BE49-F238E27FC236}">
              <a16:creationId xmlns:a16="http://schemas.microsoft.com/office/drawing/2014/main" id="{048136AB-E195-45BA-88CD-FE413BC1A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1" y="11430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76200</xdr:rowOff>
    </xdr:from>
    <xdr:to>
      <xdr:col>2</xdr:col>
      <xdr:colOff>519495</xdr:colOff>
      <xdr:row>7</xdr:row>
      <xdr:rowOff>438150</xdr:rowOff>
    </xdr:to>
    <xdr:pic>
      <xdr:nvPicPr>
        <xdr:cNvPr id="13" name="Afbeelding 6">
          <a:extLst>
            <a:ext uri="{FF2B5EF4-FFF2-40B4-BE49-F238E27FC236}">
              <a16:creationId xmlns:a16="http://schemas.microsoft.com/office/drawing/2014/main" id="{3AA083F6-CDAF-4300-883F-5B7FB5676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28</xdr:row>
      <xdr:rowOff>19050</xdr:rowOff>
    </xdr:from>
    <xdr:to>
      <xdr:col>5</xdr:col>
      <xdr:colOff>21063</xdr:colOff>
      <xdr:row>30</xdr:row>
      <xdr:rowOff>128054</xdr:rowOff>
    </xdr:to>
    <xdr:pic>
      <xdr:nvPicPr>
        <xdr:cNvPr id="2" name="Afbeelding 1">
          <a:extLst>
            <a:ext uri="{FF2B5EF4-FFF2-40B4-BE49-F238E27FC236}">
              <a16:creationId xmlns:a16="http://schemas.microsoft.com/office/drawing/2014/main" id="{A053AA81-606F-C345-E0AB-D86B4290B764}"/>
            </a:ext>
          </a:extLst>
        </xdr:cNvPr>
        <xdr:cNvPicPr>
          <a:picLocks noChangeAspect="1"/>
        </xdr:cNvPicPr>
      </xdr:nvPicPr>
      <xdr:blipFill>
        <a:blip xmlns:r="http://schemas.openxmlformats.org/officeDocument/2006/relationships" r:embed="rId2"/>
        <a:stretch>
          <a:fillRect/>
        </a:stretch>
      </xdr:blipFill>
      <xdr:spPr>
        <a:xfrm>
          <a:off x="2962275" y="5095875"/>
          <a:ext cx="1249788"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1</xdr:row>
      <xdr:rowOff>76200</xdr:rowOff>
    </xdr:from>
    <xdr:to>
      <xdr:col>2</xdr:col>
      <xdr:colOff>519495</xdr:colOff>
      <xdr:row>7</xdr:row>
      <xdr:rowOff>438150</xdr:rowOff>
    </xdr:to>
    <xdr:pic>
      <xdr:nvPicPr>
        <xdr:cNvPr id="9" name="Afbeelding 6">
          <a:extLst>
            <a:ext uri="{FF2B5EF4-FFF2-40B4-BE49-F238E27FC236}">
              <a16:creationId xmlns:a16="http://schemas.microsoft.com/office/drawing/2014/main" id="{6D17E76D-D136-439C-813F-7D3E6ED77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761" y="249382"/>
          <a:ext cx="783598"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109004</xdr:rowOff>
    </xdr:to>
    <xdr:pic>
      <xdr:nvPicPr>
        <xdr:cNvPr id="2" name="Afbeelding 1">
          <a:extLst>
            <a:ext uri="{FF2B5EF4-FFF2-40B4-BE49-F238E27FC236}">
              <a16:creationId xmlns:a16="http://schemas.microsoft.com/office/drawing/2014/main" id="{80179F05-4024-AECF-4A18-13DAA4EADF80}"/>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57150</xdr:rowOff>
    </xdr:from>
    <xdr:to>
      <xdr:col>2</xdr:col>
      <xdr:colOff>509970</xdr:colOff>
      <xdr:row>7</xdr:row>
      <xdr:rowOff>419100</xdr:rowOff>
    </xdr:to>
    <xdr:pic>
      <xdr:nvPicPr>
        <xdr:cNvPr id="5" name="Afbeelding 6">
          <a:extLst>
            <a:ext uri="{FF2B5EF4-FFF2-40B4-BE49-F238E27FC236}">
              <a16:creationId xmlns:a16="http://schemas.microsoft.com/office/drawing/2014/main" id="{A5BDB8E1-0BFE-4A32-B27F-1B5E6EBC1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109004</xdr:rowOff>
    </xdr:to>
    <xdr:pic>
      <xdr:nvPicPr>
        <xdr:cNvPr id="2" name="Afbeelding 1">
          <a:extLst>
            <a:ext uri="{FF2B5EF4-FFF2-40B4-BE49-F238E27FC236}">
              <a16:creationId xmlns:a16="http://schemas.microsoft.com/office/drawing/2014/main" id="{8A5278B6-2D09-F2E1-9A38-DD477911BF68}"/>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1</xdr:row>
      <xdr:rowOff>47625</xdr:rowOff>
    </xdr:from>
    <xdr:to>
      <xdr:col>2</xdr:col>
      <xdr:colOff>529020</xdr:colOff>
      <xdr:row>7</xdr:row>
      <xdr:rowOff>409575</xdr:rowOff>
    </xdr:to>
    <xdr:pic>
      <xdr:nvPicPr>
        <xdr:cNvPr id="4" name="Afbeelding 6">
          <a:extLst>
            <a:ext uri="{FF2B5EF4-FFF2-40B4-BE49-F238E27FC236}">
              <a16:creationId xmlns:a16="http://schemas.microsoft.com/office/drawing/2014/main" id="{10B6E518-B708-4617-8B10-C3BC201B7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109004</xdr:rowOff>
    </xdr:to>
    <xdr:pic>
      <xdr:nvPicPr>
        <xdr:cNvPr id="2" name="Afbeelding 1">
          <a:extLst>
            <a:ext uri="{FF2B5EF4-FFF2-40B4-BE49-F238E27FC236}">
              <a16:creationId xmlns:a16="http://schemas.microsoft.com/office/drawing/2014/main" id="{DDA6FAA0-253A-9E86-3ADB-CE907F2FB182}"/>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7</xdr:row>
      <xdr:rowOff>419100</xdr:rowOff>
    </xdr:to>
    <xdr:pic>
      <xdr:nvPicPr>
        <xdr:cNvPr id="5" name="Afbeelding 6">
          <a:extLst>
            <a:ext uri="{FF2B5EF4-FFF2-40B4-BE49-F238E27FC236}">
              <a16:creationId xmlns:a16="http://schemas.microsoft.com/office/drawing/2014/main" id="{E464F1D7-824D-4FDF-BD2E-C06560FB7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109004</xdr:rowOff>
    </xdr:to>
    <xdr:pic>
      <xdr:nvPicPr>
        <xdr:cNvPr id="2" name="Afbeelding 1">
          <a:extLst>
            <a:ext uri="{FF2B5EF4-FFF2-40B4-BE49-F238E27FC236}">
              <a16:creationId xmlns:a16="http://schemas.microsoft.com/office/drawing/2014/main" id="{ACD8C374-E398-4C54-E407-C2581239E6AB}"/>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519495</xdr:colOff>
      <xdr:row>13</xdr:row>
      <xdr:rowOff>9525</xdr:rowOff>
    </xdr:to>
    <xdr:pic>
      <xdr:nvPicPr>
        <xdr:cNvPr id="4" name="Afbeelding 6">
          <a:extLst>
            <a:ext uri="{FF2B5EF4-FFF2-40B4-BE49-F238E27FC236}">
              <a16:creationId xmlns:a16="http://schemas.microsoft.com/office/drawing/2014/main" id="{167C875E-4AFC-444C-ADE5-D3DC4029C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86196"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5</xdr:col>
      <xdr:colOff>2013</xdr:colOff>
      <xdr:row>30</xdr:row>
      <xdr:rowOff>109004</xdr:rowOff>
    </xdr:to>
    <xdr:pic>
      <xdr:nvPicPr>
        <xdr:cNvPr id="5" name="Afbeelding 4">
          <a:extLst>
            <a:ext uri="{FF2B5EF4-FFF2-40B4-BE49-F238E27FC236}">
              <a16:creationId xmlns:a16="http://schemas.microsoft.com/office/drawing/2014/main" id="{F1B5DFF1-086E-4E7F-B108-5445BE92AEB3}"/>
            </a:ext>
          </a:extLst>
        </xdr:cNvPr>
        <xdr:cNvPicPr>
          <a:picLocks noChangeAspect="1"/>
        </xdr:cNvPicPr>
      </xdr:nvPicPr>
      <xdr:blipFill>
        <a:blip xmlns:r="http://schemas.openxmlformats.org/officeDocument/2006/relationships" r:embed="rId2"/>
        <a:stretch>
          <a:fillRect/>
        </a:stretch>
      </xdr:blipFill>
      <xdr:spPr>
        <a:xfrm>
          <a:off x="2943225" y="5076825"/>
          <a:ext cx="1249788" cy="4328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elderland.nl/grondwateronttrekking-jaaropgav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outlinePr showOutlineSymbols="0"/>
    <pageSetUpPr autoPageBreaks="0"/>
  </sheetPr>
  <dimension ref="B1:I54"/>
  <sheetViews>
    <sheetView showGridLines="0" showZeros="0" tabSelected="1" showOutlineSymbols="0" zoomScale="80" zoomScaleNormal="80" zoomScalePageLayoutView="115" workbookViewId="0">
      <selection activeCell="L33" sqref="L33"/>
    </sheetView>
  </sheetViews>
  <sheetFormatPr defaultColWidth="11.42578125" defaultRowHeight="15" x14ac:dyDescent="0.2"/>
  <cols>
    <col min="1" max="1" width="11.42578125" style="98"/>
    <col min="2" max="2" width="3.42578125" style="98" customWidth="1"/>
    <col min="3" max="3" width="13.7109375" style="98" bestFit="1" customWidth="1"/>
    <col min="4" max="4" width="14.85546875" style="98" customWidth="1"/>
    <col min="5" max="5" width="31.5703125" style="98" customWidth="1"/>
    <col min="6" max="6" width="6.7109375" style="98" customWidth="1"/>
    <col min="7" max="7" width="31" style="98" bestFit="1" customWidth="1"/>
    <col min="8" max="8" width="33.42578125" style="98" customWidth="1"/>
    <col min="9" max="9" width="2" style="98" customWidth="1"/>
    <col min="10" max="16384" width="11.42578125" style="98"/>
  </cols>
  <sheetData>
    <row r="1" spans="2:9" ht="15.75" thickBot="1" x14ac:dyDescent="0.25"/>
    <row r="2" spans="2:9" ht="20.100000000000001" customHeight="1" x14ac:dyDescent="0.2">
      <c r="B2" s="101"/>
      <c r="C2" s="102" t="s">
        <v>5</v>
      </c>
      <c r="D2" s="103"/>
      <c r="E2" s="103"/>
      <c r="F2" s="103"/>
      <c r="G2" s="103"/>
      <c r="H2" s="103"/>
      <c r="I2" s="104"/>
    </row>
    <row r="3" spans="2:9" ht="20.100000000000001" customHeight="1" x14ac:dyDescent="0.2">
      <c r="B3" s="105"/>
      <c r="C3" s="106"/>
      <c r="D3" s="106"/>
      <c r="E3" s="106"/>
      <c r="F3" s="106"/>
      <c r="G3" s="106"/>
      <c r="H3" s="106"/>
      <c r="I3" s="107"/>
    </row>
    <row r="4" spans="2:9" ht="20.100000000000001" customHeight="1" x14ac:dyDescent="0.2">
      <c r="B4" s="105"/>
      <c r="C4" s="177" t="s">
        <v>54</v>
      </c>
      <c r="D4" s="178"/>
      <c r="E4" s="178"/>
      <c r="F4" s="178"/>
      <c r="G4" s="178"/>
      <c r="H4" s="108"/>
      <c r="I4" s="109"/>
    </row>
    <row r="5" spans="2:9" ht="20.100000000000001" customHeight="1" x14ac:dyDescent="0.2">
      <c r="B5" s="105"/>
      <c r="C5" s="178"/>
      <c r="D5" s="178"/>
      <c r="E5" s="178"/>
      <c r="F5" s="178"/>
      <c r="G5" s="178"/>
      <c r="H5" s="108"/>
      <c r="I5" s="109"/>
    </row>
    <row r="6" spans="2:9" ht="20.100000000000001" customHeight="1" x14ac:dyDescent="0.2">
      <c r="B6" s="105"/>
      <c r="C6" s="177" t="s">
        <v>19</v>
      </c>
      <c r="D6" s="181"/>
      <c r="E6" s="181"/>
      <c r="F6" s="181"/>
      <c r="G6" s="181"/>
      <c r="H6" s="182"/>
      <c r="I6" s="109"/>
    </row>
    <row r="7" spans="2:9" ht="20.100000000000001" customHeight="1" x14ac:dyDescent="0.2">
      <c r="B7" s="105"/>
      <c r="C7" s="181"/>
      <c r="D7" s="181"/>
      <c r="E7" s="181"/>
      <c r="F7" s="181"/>
      <c r="G7" s="181"/>
      <c r="H7" s="182"/>
      <c r="I7" s="109"/>
    </row>
    <row r="8" spans="2:9" ht="9.75" customHeight="1" x14ac:dyDescent="0.2">
      <c r="B8" s="105"/>
      <c r="C8" s="110"/>
      <c r="D8" s="110"/>
      <c r="E8" s="110"/>
      <c r="F8" s="110"/>
      <c r="G8" s="110"/>
      <c r="H8" s="108"/>
      <c r="I8" s="109"/>
    </row>
    <row r="9" spans="2:9" ht="20.100000000000001" customHeight="1" x14ac:dyDescent="0.2">
      <c r="B9" s="105"/>
      <c r="C9" s="111" t="s">
        <v>55</v>
      </c>
      <c r="D9" s="112"/>
      <c r="E9" s="113" t="s">
        <v>7</v>
      </c>
      <c r="F9" s="112"/>
      <c r="G9" s="166"/>
      <c r="H9" s="183"/>
      <c r="I9" s="109"/>
    </row>
    <row r="10" spans="2:9" ht="20.100000000000001" customHeight="1" x14ac:dyDescent="0.2">
      <c r="B10" s="105"/>
      <c r="C10" s="112"/>
      <c r="D10" s="112"/>
      <c r="E10" s="113" t="s">
        <v>21</v>
      </c>
      <c r="F10" s="112"/>
      <c r="G10" s="166"/>
      <c r="H10" s="183"/>
      <c r="I10" s="109"/>
    </row>
    <row r="11" spans="2:9" ht="20.100000000000001" customHeight="1" x14ac:dyDescent="0.2">
      <c r="B11" s="105"/>
      <c r="C11" s="112"/>
      <c r="D11" s="112"/>
      <c r="E11" s="114" t="s">
        <v>29</v>
      </c>
      <c r="F11" s="112"/>
      <c r="G11" s="166"/>
      <c r="H11" s="183"/>
      <c r="I11" s="109"/>
    </row>
    <row r="12" spans="2:9" ht="20.100000000000001" customHeight="1" x14ac:dyDescent="0.2">
      <c r="B12" s="105"/>
      <c r="C12" s="108"/>
      <c r="D12" s="108"/>
      <c r="E12" s="108"/>
      <c r="F12" s="112"/>
      <c r="G12" s="115" t="s">
        <v>47</v>
      </c>
      <c r="H12" s="115"/>
      <c r="I12" s="109"/>
    </row>
    <row r="13" spans="2:9" ht="20.100000000000001" customHeight="1" x14ac:dyDescent="0.2">
      <c r="B13" s="105"/>
      <c r="C13" s="112"/>
      <c r="D13" s="112"/>
      <c r="E13" s="114"/>
      <c r="F13" s="112"/>
      <c r="G13" s="114"/>
      <c r="H13" s="116"/>
      <c r="I13" s="109"/>
    </row>
    <row r="14" spans="2:9" ht="8.25" customHeight="1" thickBot="1" x14ac:dyDescent="0.25">
      <c r="B14" s="105"/>
      <c r="C14" s="111"/>
      <c r="D14" s="112"/>
      <c r="E14" s="106"/>
      <c r="F14" s="106"/>
      <c r="G14" s="106"/>
      <c r="H14" s="106"/>
      <c r="I14" s="69"/>
    </row>
    <row r="15" spans="2:9" s="99" customFormat="1" ht="53.25" customHeight="1" x14ac:dyDescent="0.2">
      <c r="B15" s="117"/>
      <c r="C15" s="14"/>
      <c r="D15" s="15" t="s">
        <v>8</v>
      </c>
      <c r="E15" s="16" t="s">
        <v>9</v>
      </c>
      <c r="F15" s="118"/>
      <c r="G15" s="179" t="s">
        <v>49</v>
      </c>
      <c r="H15" s="180"/>
      <c r="I15" s="119"/>
    </row>
    <row r="16" spans="2:9" s="100" customFormat="1" ht="20.100000000000001" customHeight="1" x14ac:dyDescent="0.2">
      <c r="B16" s="120"/>
      <c r="C16" s="17" t="s">
        <v>10</v>
      </c>
      <c r="D16" s="18" t="s">
        <v>6</v>
      </c>
      <c r="E16" s="19" t="s">
        <v>6</v>
      </c>
      <c r="F16" s="121"/>
      <c r="G16" s="20" t="s">
        <v>22</v>
      </c>
      <c r="H16" s="1"/>
      <c r="I16" s="122"/>
    </row>
    <row r="17" spans="2:9" s="100" customFormat="1" ht="20.100000000000001" customHeight="1" x14ac:dyDescent="0.2">
      <c r="B17" s="120"/>
      <c r="C17" s="184" t="s">
        <v>1</v>
      </c>
      <c r="D17" s="185"/>
      <c r="E17" s="186"/>
      <c r="F17" s="121"/>
      <c r="G17" s="20" t="s">
        <v>24</v>
      </c>
      <c r="H17" s="1"/>
      <c r="I17" s="122"/>
    </row>
    <row r="18" spans="2:9" s="100" customFormat="1" ht="20.100000000000001" customHeight="1" x14ac:dyDescent="0.2">
      <c r="B18" s="120"/>
      <c r="C18" s="21">
        <v>43466</v>
      </c>
      <c r="D18" s="22">
        <f>'Bron 1'!D11+'Bron 2'!D11+'Bron 3'!D11+'Bron 4'!D11+'Bron 5'!D11+'Bron 6'!D11+'Bron 7'!D11+'Bron 8'!D11+'Bron 9'!D11+'Bron 10'!D11+'Bron 11'!D11+'Bron 12'!D11+'Bron 13'!D11+'Bron 14'!D11+'Bron 15'!D11</f>
        <v>0</v>
      </c>
      <c r="E18" s="7"/>
      <c r="F18" s="123"/>
      <c r="G18" s="20" t="s">
        <v>23</v>
      </c>
      <c r="H18" s="1"/>
      <c r="I18" s="122"/>
    </row>
    <row r="19" spans="2:9" s="100" customFormat="1" ht="20.100000000000001" customHeight="1" x14ac:dyDescent="0.2">
      <c r="B19" s="120"/>
      <c r="C19" s="21">
        <v>43556</v>
      </c>
      <c r="D19" s="22">
        <f>'Bron 1'!D12+'Bron 2'!D12+'Bron 3'!D12+'Bron 4'!D12+'Bron 5'!D12+'Bron 6'!D12+'Bron 7'!D12+'Bron 8'!D12+'Bron 9'!D12+'Bron 10'!D12+'Bron 11'!D12+'Bron 12'!D12+'Bron 13'!D12+'Bron 14'!D12+'Bron 15'!D12</f>
        <v>0</v>
      </c>
      <c r="E19" s="7"/>
      <c r="F19" s="123"/>
      <c r="G19" s="20" t="s">
        <v>25</v>
      </c>
      <c r="H19" s="1"/>
      <c r="I19" s="122"/>
    </row>
    <row r="20" spans="2:9" s="100" customFormat="1" ht="20.100000000000001" customHeight="1" x14ac:dyDescent="0.2">
      <c r="B20" s="120"/>
      <c r="C20" s="23" t="s">
        <v>47</v>
      </c>
      <c r="D20" s="22"/>
      <c r="E20" s="7">
        <f>SUM('Bron 1'!E13+'Bron 2'!E13+'Bron 3'!E13+'Bron 4'!E13+'Bron 5'!E13+'Bron 6'!E13+'Bron 7'!E13+'Bron 8'!E13+'Bron 9'!E13+'Bron 10'!E13+'Bron 11'!E13+'Bron 12'!E13+'Bron 13'!E13+'Bron 14'!E13+'Bron 15'!E13)</f>
        <v>0</v>
      </c>
      <c r="F20" s="115"/>
      <c r="G20" s="20" t="s">
        <v>26</v>
      </c>
      <c r="H20" s="1"/>
      <c r="I20" s="122"/>
    </row>
    <row r="21" spans="2:9" s="100" customFormat="1" ht="20.100000000000001" customHeight="1" thickBot="1" x14ac:dyDescent="0.25">
      <c r="B21" s="120"/>
      <c r="C21" s="184" t="s">
        <v>2</v>
      </c>
      <c r="D21" s="185"/>
      <c r="E21" s="186"/>
      <c r="F21" s="115"/>
      <c r="G21" s="24" t="s">
        <v>11</v>
      </c>
      <c r="H21" s="11">
        <f>IF(SUM(H16:H20)&lt;=100,SUM(H16:H20),"Fout meer dan 100%")</f>
        <v>0</v>
      </c>
      <c r="I21" s="124"/>
    </row>
    <row r="22" spans="2:9" s="100" customFormat="1" ht="20.100000000000001" customHeight="1" thickBot="1" x14ac:dyDescent="0.25">
      <c r="B22" s="120"/>
      <c r="C22" s="21">
        <v>43556</v>
      </c>
      <c r="D22" s="22">
        <f>D19</f>
        <v>0</v>
      </c>
      <c r="E22" s="7"/>
      <c r="F22" s="123"/>
      <c r="G22" s="125"/>
      <c r="H22" s="123"/>
      <c r="I22" s="126"/>
    </row>
    <row r="23" spans="2:9" s="100" customFormat="1" ht="20.100000000000001" customHeight="1" x14ac:dyDescent="0.2">
      <c r="B23" s="120"/>
      <c r="C23" s="21">
        <v>43647</v>
      </c>
      <c r="D23" s="22">
        <f>'Bron 1'!D16+'Bron 2'!D16+'Bron 3'!D16+'Bron 4'!D16+'Bron 5'!D16+'Bron 6'!D16+'Bron 7'!D16+'Bron 8'!D16+'Bron 9'!D16+'Bron 10'!D16+'Bron 11'!D16+'Bron 12'!D16+'Bron 13'!D16+'Bron 14'!D16+'Bron 15'!D16</f>
        <v>0</v>
      </c>
      <c r="E23" s="7"/>
      <c r="F23" s="123"/>
      <c r="G23" s="171" t="s">
        <v>50</v>
      </c>
      <c r="H23" s="172"/>
      <c r="I23" s="126"/>
    </row>
    <row r="24" spans="2:9" s="100" customFormat="1" ht="20.100000000000001" customHeight="1" x14ac:dyDescent="0.2">
      <c r="B24" s="120"/>
      <c r="C24" s="23"/>
      <c r="D24" s="22"/>
      <c r="E24" s="7">
        <f>SUM('Bron 1'!E17+'Bron 2'!E17+'Bron 3'!E17+'Bron 4'!E17+'Bron 5'!E17+'Bron 6'!E17+'Bron 7'!E17+'Bron 8'!E17+'Bron 9'!E17+'Bron 10'!E17+'Bron 11'!E17+'Bron 12'!E17+'Bron 13'!E17+'Bron 14'!E17+'Bron 15'!E17)</f>
        <v>0</v>
      </c>
      <c r="F24" s="115"/>
      <c r="G24" s="173"/>
      <c r="H24" s="174"/>
      <c r="I24" s="127"/>
    </row>
    <row r="25" spans="2:9" s="100" customFormat="1" ht="20.100000000000001" customHeight="1" x14ac:dyDescent="0.2">
      <c r="B25" s="120"/>
      <c r="C25" s="184" t="s">
        <v>3</v>
      </c>
      <c r="D25" s="185"/>
      <c r="E25" s="186"/>
      <c r="F25" s="115"/>
      <c r="G25" s="175"/>
      <c r="H25" s="176"/>
      <c r="I25" s="127"/>
    </row>
    <row r="26" spans="2:9" s="100" customFormat="1" ht="20.100000000000001" customHeight="1" x14ac:dyDescent="0.2">
      <c r="B26" s="120"/>
      <c r="C26" s="21">
        <v>43647</v>
      </c>
      <c r="D26" s="22">
        <f>D23</f>
        <v>0</v>
      </c>
      <c r="E26" s="7"/>
      <c r="F26" s="123"/>
      <c r="G26" s="20" t="s">
        <v>13</v>
      </c>
      <c r="H26" s="1"/>
      <c r="I26" s="126"/>
    </row>
    <row r="27" spans="2:9" s="100" customFormat="1" ht="20.100000000000001" customHeight="1" x14ac:dyDescent="0.2">
      <c r="B27" s="120"/>
      <c r="C27" s="21">
        <v>43739</v>
      </c>
      <c r="D27" s="22">
        <f>'Bron 1'!D20+'Bron 2'!D20+'Bron 3'!D20+'Bron 4'!D20+'Bron 5'!D20+'Bron 6'!D20+'Bron 7'!D20+'Bron 8'!D20+'Bron 9'!D20+'Bron 10'!D20+'Bron 11'!D20+'Bron 12'!D20+'Bron 13'!D20+'Bron 14'!D20+'Bron 15'!D20</f>
        <v>0</v>
      </c>
      <c r="E27" s="7"/>
      <c r="F27" s="123"/>
      <c r="G27" s="20" t="s">
        <v>14</v>
      </c>
      <c r="H27" s="1"/>
      <c r="I27" s="126"/>
    </row>
    <row r="28" spans="2:9" s="100" customFormat="1" ht="20.100000000000001" customHeight="1" x14ac:dyDescent="0.2">
      <c r="B28" s="120"/>
      <c r="C28" s="23" t="s">
        <v>47</v>
      </c>
      <c r="D28" s="22"/>
      <c r="E28" s="7">
        <f>SUM('Bron 1'!E21+'Bron 2'!E21+'Bron 3'!E21+'Bron 4'!E21+'Bron 5'!E21+'Bron 6'!E21+'Bron 7'!E21+'Bron 8'!E21+'Bron 9'!E21+'Bron 10'!E21+'Bron 11'!E21+'Bron 12'!E21+'Bron 13'!E21+'Bron 14'!E21+'Bron 15'!E21)</f>
        <v>0</v>
      </c>
      <c r="F28" s="115"/>
      <c r="G28" s="20" t="s">
        <v>48</v>
      </c>
      <c r="H28" s="1"/>
      <c r="I28" s="127"/>
    </row>
    <row r="29" spans="2:9" s="100" customFormat="1" ht="20.100000000000001" customHeight="1" x14ac:dyDescent="0.2">
      <c r="B29" s="120"/>
      <c r="C29" s="184" t="s">
        <v>4</v>
      </c>
      <c r="D29" s="185"/>
      <c r="E29" s="186"/>
      <c r="F29" s="115"/>
      <c r="G29" s="20" t="s">
        <v>12</v>
      </c>
      <c r="H29" s="1"/>
      <c r="I29" s="127"/>
    </row>
    <row r="30" spans="2:9" s="100" customFormat="1" ht="20.100000000000001" customHeight="1" thickBot="1" x14ac:dyDescent="0.25">
      <c r="B30" s="120"/>
      <c r="C30" s="21">
        <v>43739</v>
      </c>
      <c r="D30" s="22">
        <f>D27</f>
        <v>0</v>
      </c>
      <c r="E30" s="7"/>
      <c r="F30" s="123"/>
      <c r="G30" s="24" t="s">
        <v>27</v>
      </c>
      <c r="H30" s="2"/>
      <c r="I30" s="126"/>
    </row>
    <row r="31" spans="2:9" s="100" customFormat="1" ht="20.100000000000001" customHeight="1" x14ac:dyDescent="0.2">
      <c r="B31" s="120"/>
      <c r="C31" s="21">
        <v>43830</v>
      </c>
      <c r="D31" s="22">
        <f>'Bron 1'!D24+'Bron 2'!D24+'Bron 3'!D24+'Bron 4'!D24+'Bron 5'!D24+'Bron 6'!D24+'Bron 7'!D24+'Bron 8'!D24+'Bron 9'!D24+'Bron 10'!D24+'Bron 11'!D24+'Bron 12'!D24+'Bron 13'!D24+'Bron 14'!D24+'Bron 15'!D24</f>
        <v>0</v>
      </c>
      <c r="E31" s="7"/>
      <c r="F31" s="123"/>
      <c r="G31" s="123"/>
      <c r="H31" s="123"/>
      <c r="I31" s="126"/>
    </row>
    <row r="32" spans="2:9" s="100" customFormat="1" ht="20.100000000000001" customHeight="1" x14ac:dyDescent="0.2">
      <c r="B32" s="120"/>
      <c r="C32" s="23" t="s">
        <v>47</v>
      </c>
      <c r="D32" s="22"/>
      <c r="E32" s="7">
        <f>SUM('Bron 1'!E25+'Bron 2'!E25+'Bron 3'!E25+'Bron 4'!E25+'Bron 5'!E25+'Bron 6'!E25+'Bron 7'!E25+'Bron 8'!E25+'Bron 9'!E25+'Bron 10'!E25+'Bron 11'!E25+'Bron 12'!E25+'Bron 13'!E25+'Bron 14'!E25+'Bron 15'!E25)</f>
        <v>0</v>
      </c>
      <c r="F32" s="115"/>
      <c r="G32" s="169" t="s">
        <v>33</v>
      </c>
      <c r="H32" s="169"/>
      <c r="I32" s="127"/>
    </row>
    <row r="33" spans="2:9" s="100" customFormat="1" ht="20.100000000000001" customHeight="1" x14ac:dyDescent="0.2">
      <c r="B33" s="120"/>
      <c r="C33" s="23"/>
      <c r="D33" s="22"/>
      <c r="E33" s="7"/>
      <c r="F33" s="115"/>
      <c r="G33" s="170"/>
      <c r="H33" s="170"/>
      <c r="I33" s="128"/>
    </row>
    <row r="34" spans="2:9" s="100" customFormat="1" ht="20.100000000000001" customHeight="1" thickBot="1" x14ac:dyDescent="0.25">
      <c r="B34" s="120"/>
      <c r="C34" s="25" t="s">
        <v>0</v>
      </c>
      <c r="D34" s="10"/>
      <c r="E34" s="11">
        <f>SUM(E20+E24+E28+E32)</f>
        <v>0</v>
      </c>
      <c r="F34" s="123"/>
      <c r="G34" s="170"/>
      <c r="H34" s="170"/>
      <c r="I34" s="126"/>
    </row>
    <row r="35" spans="2:9" s="100" customFormat="1" ht="12" customHeight="1" thickBot="1" x14ac:dyDescent="0.25">
      <c r="B35" s="120"/>
      <c r="C35" s="129"/>
      <c r="D35" s="129"/>
      <c r="E35" s="129"/>
      <c r="F35" s="129"/>
      <c r="G35" s="129"/>
      <c r="H35" s="129"/>
      <c r="I35" s="130"/>
    </row>
    <row r="36" spans="2:9" s="100" customFormat="1" ht="20.100000000000001" customHeight="1" x14ac:dyDescent="0.2">
      <c r="B36" s="120"/>
      <c r="C36" s="26" t="s">
        <v>17</v>
      </c>
      <c r="D36" s="27"/>
      <c r="E36" s="28"/>
      <c r="F36" s="131"/>
      <c r="G36" s="125"/>
      <c r="H36" s="125"/>
      <c r="I36" s="126"/>
    </row>
    <row r="37" spans="2:9" s="100" customFormat="1" ht="20.100000000000001" customHeight="1" x14ac:dyDescent="0.2">
      <c r="B37" s="120"/>
      <c r="C37" s="29" t="s">
        <v>16</v>
      </c>
      <c r="D37" s="30"/>
      <c r="E37" s="31"/>
      <c r="F37" s="132"/>
      <c r="G37" s="125"/>
      <c r="H37" s="125"/>
      <c r="I37" s="126"/>
    </row>
    <row r="38" spans="2:9" s="100" customFormat="1" ht="20.100000000000001" customHeight="1" x14ac:dyDescent="0.2">
      <c r="B38" s="120"/>
      <c r="C38" s="201"/>
      <c r="D38" s="202"/>
      <c r="E38" s="203"/>
      <c r="F38" s="132"/>
      <c r="G38" s="125"/>
      <c r="H38" s="125"/>
      <c r="I38" s="126"/>
    </row>
    <row r="39" spans="2:9" s="100" customFormat="1" ht="20.100000000000001" customHeight="1" x14ac:dyDescent="0.2">
      <c r="B39" s="120"/>
      <c r="C39" s="29" t="s">
        <v>15</v>
      </c>
      <c r="D39" s="30"/>
      <c r="E39" s="31"/>
      <c r="F39" s="132"/>
      <c r="G39" s="125"/>
      <c r="H39" s="125"/>
      <c r="I39" s="133"/>
    </row>
    <row r="40" spans="2:9" s="100" customFormat="1" ht="20.100000000000001" customHeight="1" x14ac:dyDescent="0.2">
      <c r="B40" s="120"/>
      <c r="C40" s="8" t="s">
        <v>1</v>
      </c>
      <c r="D40" s="13"/>
      <c r="E40" s="7" t="s">
        <v>6</v>
      </c>
      <c r="F40" s="132"/>
      <c r="G40" s="125"/>
      <c r="H40" s="125"/>
      <c r="I40" s="134"/>
    </row>
    <row r="41" spans="2:9" s="100" customFormat="1" ht="20.100000000000001" customHeight="1" x14ac:dyDescent="0.2">
      <c r="B41" s="120"/>
      <c r="C41" s="8" t="s">
        <v>2</v>
      </c>
      <c r="D41" s="13"/>
      <c r="E41" s="7" t="s">
        <v>6</v>
      </c>
      <c r="F41" s="132"/>
      <c r="G41" s="135" t="s">
        <v>28</v>
      </c>
      <c r="H41" s="123"/>
      <c r="I41" s="134"/>
    </row>
    <row r="42" spans="2:9" s="100" customFormat="1" ht="20.100000000000001" customHeight="1" x14ac:dyDescent="0.2">
      <c r="B42" s="120"/>
      <c r="C42" s="8" t="s">
        <v>3</v>
      </c>
      <c r="D42" s="13"/>
      <c r="E42" s="7" t="s">
        <v>6</v>
      </c>
      <c r="F42" s="132"/>
      <c r="G42" s="166"/>
      <c r="H42" s="167"/>
      <c r="I42" s="127"/>
    </row>
    <row r="43" spans="2:9" s="100" customFormat="1" ht="20.100000000000001" customHeight="1" x14ac:dyDescent="0.2">
      <c r="B43" s="120"/>
      <c r="C43" s="8" t="s">
        <v>4</v>
      </c>
      <c r="D43" s="13"/>
      <c r="E43" s="7" t="s">
        <v>6</v>
      </c>
      <c r="F43" s="132"/>
      <c r="G43" s="135" t="s">
        <v>20</v>
      </c>
      <c r="H43" s="123"/>
      <c r="I43" s="127"/>
    </row>
    <row r="44" spans="2:9" s="100" customFormat="1" ht="20.100000000000001" customHeight="1" thickBot="1" x14ac:dyDescent="0.25">
      <c r="B44" s="120"/>
      <c r="C44" s="32" t="s">
        <v>0</v>
      </c>
      <c r="D44" s="33">
        <f>SUM(D40:D43)</f>
        <v>0</v>
      </c>
      <c r="E44" s="11" t="s">
        <v>6</v>
      </c>
      <c r="F44" s="132"/>
      <c r="G44" s="168"/>
      <c r="H44" s="167"/>
      <c r="I44" s="127"/>
    </row>
    <row r="45" spans="2:9" x14ac:dyDescent="0.2">
      <c r="B45" s="136"/>
      <c r="C45" s="112"/>
      <c r="D45" s="112"/>
      <c r="E45" s="112"/>
      <c r="F45" s="112"/>
      <c r="G45" s="112"/>
      <c r="H45" s="115"/>
      <c r="I45" s="127"/>
    </row>
    <row r="46" spans="2:9" s="100" customFormat="1" ht="20.100000000000001" customHeight="1" x14ac:dyDescent="0.2">
      <c r="B46" s="120"/>
      <c r="C46" s="125"/>
      <c r="D46" s="125"/>
      <c r="E46" s="125"/>
      <c r="F46" s="132"/>
      <c r="G46" s="125"/>
      <c r="H46" s="125"/>
      <c r="I46" s="134"/>
    </row>
    <row r="47" spans="2:9" s="100" customFormat="1" ht="20.100000000000001" customHeight="1" x14ac:dyDescent="0.2">
      <c r="B47" s="120"/>
      <c r="C47" s="200" t="s">
        <v>18</v>
      </c>
      <c r="D47" s="200"/>
      <c r="E47" s="200"/>
      <c r="F47" s="132"/>
      <c r="G47" s="125"/>
      <c r="H47" s="125"/>
      <c r="I47" s="134"/>
    </row>
    <row r="48" spans="2:9" s="100" customFormat="1" ht="20.100000000000001" customHeight="1" x14ac:dyDescent="0.2">
      <c r="B48" s="120"/>
      <c r="C48" s="163" t="s">
        <v>30</v>
      </c>
      <c r="D48" s="163"/>
      <c r="E48" s="163"/>
      <c r="F48" s="132"/>
      <c r="G48" s="137"/>
      <c r="H48" s="137"/>
      <c r="I48" s="134"/>
    </row>
    <row r="49" spans="2:9" s="100" customFormat="1" ht="20.100000000000001" customHeight="1" x14ac:dyDescent="0.2">
      <c r="B49" s="120"/>
      <c r="C49" s="164" t="s">
        <v>53</v>
      </c>
      <c r="D49" s="165"/>
      <c r="E49" s="165"/>
      <c r="F49" s="125"/>
      <c r="G49" s="125"/>
      <c r="H49" s="125"/>
      <c r="I49" s="134"/>
    </row>
    <row r="50" spans="2:9" ht="26.25" customHeight="1" x14ac:dyDescent="0.2">
      <c r="B50" s="136"/>
      <c r="C50" s="112"/>
      <c r="D50" s="112"/>
      <c r="E50" s="112"/>
      <c r="F50" s="112"/>
      <c r="G50" s="112"/>
      <c r="H50" s="112"/>
      <c r="I50" s="133"/>
    </row>
    <row r="51" spans="2:9" x14ac:dyDescent="0.2">
      <c r="B51" s="138"/>
      <c r="C51" s="116"/>
      <c r="D51" s="116"/>
      <c r="E51" s="116"/>
      <c r="F51" s="116"/>
      <c r="G51" s="116"/>
      <c r="H51" s="116"/>
      <c r="I51" s="70"/>
    </row>
    <row r="52" spans="2:9" x14ac:dyDescent="0.2">
      <c r="B52" s="138"/>
      <c r="C52" s="116"/>
      <c r="D52" s="116"/>
      <c r="E52" s="116"/>
      <c r="F52" s="116"/>
      <c r="G52" s="116"/>
      <c r="H52" s="116"/>
      <c r="I52" s="70"/>
    </row>
    <row r="53" spans="2:9" x14ac:dyDescent="0.2">
      <c r="B53" s="138"/>
      <c r="C53" s="116"/>
      <c r="D53" s="116"/>
      <c r="E53" s="116"/>
      <c r="F53" s="116"/>
      <c r="G53" s="116"/>
      <c r="H53" s="116"/>
      <c r="I53" s="70"/>
    </row>
    <row r="54" spans="2:9" ht="15.75" thickBot="1" x14ac:dyDescent="0.25">
      <c r="B54" s="139"/>
      <c r="C54" s="140"/>
      <c r="D54" s="140"/>
      <c r="E54" s="140"/>
      <c r="F54" s="140"/>
      <c r="G54" s="140"/>
      <c r="H54" s="140"/>
      <c r="I54" s="141"/>
    </row>
  </sheetData>
  <sheetProtection selectLockedCells="1"/>
  <protectedRanges>
    <protectedRange password="CC00" sqref="H43 G31:H31 D44 G21 H22 D41:D42 I30:I31 D34:F34 G27 H28 E26:F27 H30 E30:F31 F46:F48 G47:H47 H34:I34 I26:I27 I43:I44 I22:I23 G12 E22:F23 D18:I19 D20:D31" name="Bereik1"/>
    <protectedRange password="CC00" sqref="G10" name="Bereik1_1"/>
    <protectedRange password="CC00" sqref="G11" name="Bereik1_2"/>
    <protectedRange password="CC00" sqref="G28" name="Bereik1_3"/>
  </protectedRanges>
  <customSheetViews>
    <customSheetView guid="{43913378-DA45-47BB-A882-39BB9637FAF4}" scale="80" showPageBreaks="1" showGridLines="0" showRowCol="0" outlineSymbols="0">
      <selection activeCell="R21" sqref="R21"/>
    </customSheetView>
  </customSheetViews>
  <mergeCells count="18">
    <mergeCell ref="G32:H32"/>
    <mergeCell ref="G33:H34"/>
    <mergeCell ref="G23:H25"/>
    <mergeCell ref="C4:G5"/>
    <mergeCell ref="G15:H15"/>
    <mergeCell ref="C6:H7"/>
    <mergeCell ref="G9:H9"/>
    <mergeCell ref="G10:H10"/>
    <mergeCell ref="G11:H11"/>
    <mergeCell ref="C17:E17"/>
    <mergeCell ref="C21:E21"/>
    <mergeCell ref="C25:E25"/>
    <mergeCell ref="C29:E29"/>
    <mergeCell ref="C48:E48"/>
    <mergeCell ref="C49:E49"/>
    <mergeCell ref="C38:E38"/>
    <mergeCell ref="G42:H42"/>
    <mergeCell ref="G44:H44"/>
  </mergeCells>
  <phoneticPr fontId="8" type="noConversion"/>
  <conditionalFormatting sqref="H21">
    <cfRule type="cellIs" dxfId="0" priority="1" operator="greaterThan">
      <formula>100</formula>
    </cfRule>
  </conditionalFormatting>
  <dataValidations count="1">
    <dataValidation type="decimal" operator="greaterThan" allowBlank="1" showInputMessage="1" showErrorMessage="1" sqref="H16:H20 D18:D20 D22:D24 D26:D28 D30:D31" xr:uid="{00000000-0002-0000-0000-000000000000}">
      <formula1>0</formula1>
    </dataValidation>
  </dataValidations>
  <hyperlinks>
    <hyperlink ref="C49" r:id="rId1" display="www.gelderland.nl/grondwateronttrekking-jaaropgave" xr:uid="{00000000-0004-0000-0000-000000000000}"/>
  </hyperlinks>
  <pageMargins left="0.70866141732283472" right="0.70866141732283472" top="0.74803149606299213" bottom="0.74803149606299213" header="0.31496062992125984" footer="0.31496062992125984"/>
  <pageSetup paperSize="9" scale="65" fitToWidth="0" fitToHeight="0" orientation="portrait" r:id="rId2"/>
  <headerFooter>
    <oddHeader xml:space="preserve">&amp;C </oddHeader>
    <oddFooter xml:space="preserve">&amp;C </oddFooter>
  </headerFooter>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CE6A-5D9F-4019-AA4F-478E9131D41D}">
  <sheetPr codeName="Blad10">
    <outlinePr showOutlineSymbols="0"/>
    <pageSetUpPr fitToPage="1"/>
  </sheetPr>
  <dimension ref="B1:G33"/>
  <sheetViews>
    <sheetView showGridLines="0" showZeros="0" showOutlineSymbols="0" zoomScale="110" zoomScaleNormal="110" zoomScaleSheetLayoutView="100" workbookViewId="0">
      <selection activeCell="D6" sqref="D6:E6"/>
    </sheetView>
  </sheetViews>
  <sheetFormatPr defaultColWidth="9.140625" defaultRowHeight="12.75" x14ac:dyDescent="0.2"/>
  <cols>
    <col min="1" max="1" width="9.140625" style="71"/>
    <col min="2" max="2" width="4.7109375" style="71" customWidth="1"/>
    <col min="3" max="3" width="20.7109375" style="71" customWidth="1"/>
    <col min="4" max="5" width="18.7109375" style="71" customWidth="1"/>
    <col min="6" max="6" width="4.7109375" style="71" customWidth="1"/>
    <col min="7" max="16384" width="9.140625" style="71"/>
  </cols>
  <sheetData>
    <row r="1" spans="2:7" ht="13.5" thickBot="1" x14ac:dyDescent="0.25"/>
    <row r="2" spans="2:7" ht="27" x14ac:dyDescent="0.2">
      <c r="B2" s="40"/>
      <c r="C2" s="41" t="s">
        <v>5</v>
      </c>
      <c r="D2" s="42"/>
      <c r="E2" s="42"/>
      <c r="F2" s="43"/>
      <c r="G2" s="44"/>
    </row>
    <row r="3" spans="2:7" ht="15" customHeight="1" x14ac:dyDescent="0.2">
      <c r="B3" s="45"/>
      <c r="C3" s="46"/>
      <c r="D3" s="47"/>
      <c r="E3" s="47"/>
      <c r="F3" s="46"/>
      <c r="G3" s="48"/>
    </row>
    <row r="4" spans="2:7" ht="18" x14ac:dyDescent="0.2">
      <c r="B4" s="45"/>
      <c r="C4" s="188" t="s">
        <v>41</v>
      </c>
      <c r="D4" s="188"/>
      <c r="E4" s="188"/>
      <c r="F4" s="34"/>
      <c r="G4" s="50"/>
    </row>
    <row r="5" spans="2:7" ht="15" customHeight="1" x14ac:dyDescent="0.2">
      <c r="B5" s="45"/>
      <c r="C5" s="34"/>
      <c r="D5" s="51"/>
      <c r="E5" s="51"/>
      <c r="F5" s="34"/>
      <c r="G5" s="50"/>
    </row>
    <row r="6" spans="2:7" x14ac:dyDescent="0.2">
      <c r="B6" s="45"/>
      <c r="C6" s="49" t="s">
        <v>32</v>
      </c>
      <c r="D6" s="195"/>
      <c r="E6" s="196"/>
      <c r="F6" s="34"/>
      <c r="G6" s="50"/>
    </row>
    <row r="7" spans="2:7" ht="15.75" thickBot="1" x14ac:dyDescent="0.25">
      <c r="B7" s="45"/>
      <c r="C7" s="35"/>
      <c r="D7" s="52"/>
      <c r="E7" s="53"/>
      <c r="F7" s="35"/>
      <c r="G7" s="50"/>
    </row>
    <row r="8" spans="2:7" ht="39.950000000000003" customHeight="1" x14ac:dyDescent="0.2">
      <c r="B8" s="45"/>
      <c r="C8" s="3"/>
      <c r="D8" s="4" t="s">
        <v>8</v>
      </c>
      <c r="E8" s="5" t="s">
        <v>9</v>
      </c>
      <c r="F8" s="54"/>
      <c r="G8" s="55"/>
    </row>
    <row r="9" spans="2:7" ht="15" thickBot="1" x14ac:dyDescent="0.25">
      <c r="B9" s="45"/>
      <c r="C9" s="159" t="s">
        <v>10</v>
      </c>
      <c r="D9" s="160" t="s">
        <v>31</v>
      </c>
      <c r="E9" s="161" t="s">
        <v>31</v>
      </c>
      <c r="F9" s="37"/>
      <c r="G9" s="56"/>
    </row>
    <row r="10" spans="2:7" x14ac:dyDescent="0.2">
      <c r="B10" s="45"/>
      <c r="C10" s="197" t="s">
        <v>1</v>
      </c>
      <c r="D10" s="198"/>
      <c r="E10" s="199"/>
      <c r="F10" s="37"/>
      <c r="G10" s="56"/>
    </row>
    <row r="11" spans="2:7" x14ac:dyDescent="0.2">
      <c r="B11" s="45"/>
      <c r="C11" s="6">
        <v>43466</v>
      </c>
      <c r="D11" s="12"/>
      <c r="E11" s="7"/>
      <c r="F11" s="36"/>
      <c r="G11" s="56"/>
    </row>
    <row r="12" spans="2:7" x14ac:dyDescent="0.2">
      <c r="B12" s="45"/>
      <c r="C12" s="6">
        <v>43556</v>
      </c>
      <c r="D12" s="12"/>
      <c r="E12" s="7"/>
      <c r="F12" s="36"/>
      <c r="G12" s="56"/>
    </row>
    <row r="13" spans="2:7" ht="13.5" thickBot="1" x14ac:dyDescent="0.25">
      <c r="B13" s="45"/>
      <c r="C13" s="32" t="s">
        <v>47</v>
      </c>
      <c r="D13" s="162"/>
      <c r="E13" s="77">
        <f>D12-D11</f>
        <v>0</v>
      </c>
      <c r="F13" s="39"/>
      <c r="G13" s="56"/>
    </row>
    <row r="14" spans="2:7" x14ac:dyDescent="0.2">
      <c r="B14" s="45"/>
      <c r="C14" s="197" t="s">
        <v>2</v>
      </c>
      <c r="D14" s="198"/>
      <c r="E14" s="199"/>
      <c r="F14" s="39"/>
      <c r="G14" s="57"/>
    </row>
    <row r="15" spans="2:7" x14ac:dyDescent="0.2">
      <c r="B15" s="45"/>
      <c r="C15" s="6">
        <v>43556</v>
      </c>
      <c r="D15" s="9">
        <f>D12</f>
        <v>0</v>
      </c>
      <c r="E15" s="7"/>
      <c r="F15" s="36"/>
      <c r="G15" s="56"/>
    </row>
    <row r="16" spans="2:7" x14ac:dyDescent="0.2">
      <c r="B16" s="45"/>
      <c r="C16" s="6">
        <v>43647</v>
      </c>
      <c r="D16" s="12"/>
      <c r="E16" s="7"/>
      <c r="F16" s="36"/>
      <c r="G16" s="56"/>
    </row>
    <row r="17" spans="2:7" ht="13.5" thickBot="1" x14ac:dyDescent="0.25">
      <c r="B17" s="45"/>
      <c r="C17" s="32" t="s">
        <v>47</v>
      </c>
      <c r="D17" s="162"/>
      <c r="E17" s="77">
        <f>D16-D15</f>
        <v>0</v>
      </c>
      <c r="F17" s="39"/>
      <c r="G17" s="57"/>
    </row>
    <row r="18" spans="2:7" x14ac:dyDescent="0.2">
      <c r="B18" s="45"/>
      <c r="C18" s="197" t="s">
        <v>3</v>
      </c>
      <c r="D18" s="198"/>
      <c r="E18" s="199"/>
      <c r="F18" s="39"/>
      <c r="G18" s="57"/>
    </row>
    <row r="19" spans="2:7" x14ac:dyDescent="0.2">
      <c r="B19" s="45"/>
      <c r="C19" s="6">
        <v>43647</v>
      </c>
      <c r="D19" s="9">
        <f>D16</f>
        <v>0</v>
      </c>
      <c r="E19" s="7"/>
      <c r="F19" s="36"/>
      <c r="G19" s="56"/>
    </row>
    <row r="20" spans="2:7" x14ac:dyDescent="0.2">
      <c r="B20" s="45"/>
      <c r="C20" s="6">
        <v>43739</v>
      </c>
      <c r="D20" s="12"/>
      <c r="E20" s="7"/>
      <c r="F20" s="36"/>
      <c r="G20" s="56"/>
    </row>
    <row r="21" spans="2:7" ht="13.5" thickBot="1" x14ac:dyDescent="0.25">
      <c r="B21" s="45"/>
      <c r="C21" s="32" t="s">
        <v>47</v>
      </c>
      <c r="D21" s="33"/>
      <c r="E21" s="77">
        <f>D20-D19</f>
        <v>0</v>
      </c>
      <c r="F21" s="39"/>
      <c r="G21" s="57"/>
    </row>
    <row r="22" spans="2:7" x14ac:dyDescent="0.2">
      <c r="B22" s="45"/>
      <c r="C22" s="197" t="s">
        <v>4</v>
      </c>
      <c r="D22" s="198"/>
      <c r="E22" s="199"/>
      <c r="F22" s="39"/>
      <c r="G22" s="57"/>
    </row>
    <row r="23" spans="2:7" x14ac:dyDescent="0.2">
      <c r="B23" s="45"/>
      <c r="C23" s="6">
        <v>43739</v>
      </c>
      <c r="D23" s="9">
        <f>D20</f>
        <v>0</v>
      </c>
      <c r="E23" s="7"/>
      <c r="F23" s="36"/>
      <c r="G23" s="56"/>
    </row>
    <row r="24" spans="2:7" x14ac:dyDescent="0.2">
      <c r="B24" s="45"/>
      <c r="C24" s="6">
        <v>43830</v>
      </c>
      <c r="D24" s="12"/>
      <c r="E24" s="7"/>
      <c r="F24" s="36"/>
      <c r="G24" s="56"/>
    </row>
    <row r="25" spans="2:7" ht="13.5" thickBot="1" x14ac:dyDescent="0.25">
      <c r="B25" s="45"/>
      <c r="C25" s="32" t="s">
        <v>47</v>
      </c>
      <c r="D25" s="33"/>
      <c r="E25" s="77">
        <f>D24-D23</f>
        <v>0</v>
      </c>
      <c r="F25" s="39"/>
      <c r="G25" s="57"/>
    </row>
    <row r="26" spans="2:7" x14ac:dyDescent="0.2">
      <c r="B26" s="60"/>
      <c r="C26" s="191" t="s">
        <v>0</v>
      </c>
      <c r="D26" s="192"/>
      <c r="E26" s="189">
        <f>SUM(E13+E17+E21+E25)</f>
        <v>0</v>
      </c>
      <c r="F26" s="39"/>
      <c r="G26" s="57"/>
    </row>
    <row r="27" spans="2:7" ht="13.5" thickBot="1" x14ac:dyDescent="0.25">
      <c r="B27" s="45"/>
      <c r="C27" s="193"/>
      <c r="D27" s="194"/>
      <c r="E27" s="190"/>
      <c r="F27" s="36"/>
      <c r="G27" s="56"/>
    </row>
    <row r="28" spans="2:7" x14ac:dyDescent="0.2">
      <c r="B28" s="60"/>
      <c r="C28" s="37"/>
      <c r="D28" s="58"/>
      <c r="E28" s="58"/>
      <c r="F28" s="37"/>
      <c r="G28" s="59"/>
    </row>
    <row r="29" spans="2:7" x14ac:dyDescent="0.2">
      <c r="B29" s="45"/>
      <c r="C29" s="39"/>
      <c r="D29" s="61"/>
      <c r="E29" s="61"/>
      <c r="F29" s="62"/>
      <c r="G29" s="56"/>
    </row>
    <row r="30" spans="2:7" x14ac:dyDescent="0.2">
      <c r="B30" s="60"/>
      <c r="C30" s="38"/>
      <c r="D30" s="61"/>
      <c r="E30" s="61"/>
      <c r="F30" s="39"/>
      <c r="G30" s="56"/>
    </row>
    <row r="31" spans="2:7" x14ac:dyDescent="0.2">
      <c r="B31" s="45"/>
      <c r="C31" s="39"/>
      <c r="D31" s="61"/>
      <c r="E31" s="61"/>
      <c r="F31" s="39"/>
      <c r="G31" s="56"/>
    </row>
    <row r="32" spans="2:7" ht="15" x14ac:dyDescent="0.2">
      <c r="B32" s="64"/>
      <c r="C32" s="38"/>
      <c r="D32" s="61"/>
      <c r="E32" s="61"/>
      <c r="F32" s="39"/>
      <c r="G32" s="63"/>
    </row>
    <row r="33" spans="2:7" ht="13.5" thickBot="1" x14ac:dyDescent="0.25">
      <c r="B33" s="65"/>
      <c r="C33" s="66"/>
      <c r="D33" s="67"/>
      <c r="E33" s="67"/>
      <c r="F33" s="66"/>
      <c r="G33" s="68"/>
    </row>
  </sheetData>
  <sheetProtection algorithmName="SHA-512" hashValue="W7MvJhUomUqJDSIOKxHG3DbiCzDUdKCl+0L7J1oNKAmkWGCTy2PaCsWNBygenjw49fa0F31/RpapByfHJgDZtg==" saltValue="+ZNf7hZnkLfKTsB6EPx8bg==" spinCount="100000" sheet="1" selectLockedCells="1"/>
  <protectedRanges>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O19" sqref="O19"/>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BB19-F9ED-4EC3-AC6F-8F4E7C0B2200}">
  <sheetPr codeName="Blad11">
    <outlinePr showOutlineSymbols="0"/>
    <pageSetUpPr fitToPage="1"/>
  </sheetPr>
  <dimension ref="B1:K42"/>
  <sheetViews>
    <sheetView showGridLines="0" showZeros="0" showOutlineSymbols="0" zoomScale="110" zoomScaleNormal="110" zoomScaleSheetLayoutView="100" workbookViewId="0">
      <selection activeCell="D6" sqref="D6:E6"/>
    </sheetView>
  </sheetViews>
  <sheetFormatPr defaultColWidth="9.140625" defaultRowHeight="12.75" x14ac:dyDescent="0.2"/>
  <cols>
    <col min="1" max="1" width="9.140625" style="71"/>
    <col min="2" max="2" width="4.7109375" style="71" customWidth="1"/>
    <col min="3" max="3" width="20.7109375" style="150" customWidth="1"/>
    <col min="4" max="5" width="18.7109375" style="151" customWidth="1"/>
    <col min="6" max="7" width="4.7109375" style="71" customWidth="1"/>
    <col min="8" max="16384" width="9.140625" style="71"/>
  </cols>
  <sheetData>
    <row r="1" spans="2:11" ht="13.5" thickBot="1" x14ac:dyDescent="0.25"/>
    <row r="2" spans="2:11" ht="27" customHeight="1" x14ac:dyDescent="0.2">
      <c r="B2" s="40"/>
      <c r="C2" s="41" t="s">
        <v>5</v>
      </c>
      <c r="D2" s="42"/>
      <c r="E2" s="42"/>
      <c r="F2" s="43"/>
      <c r="G2" s="44"/>
      <c r="H2" s="72"/>
      <c r="I2" s="73"/>
      <c r="J2" s="149"/>
      <c r="K2" s="142"/>
    </row>
    <row r="3" spans="2:11" ht="15" customHeight="1" x14ac:dyDescent="0.2">
      <c r="B3" s="45"/>
      <c r="C3" s="46"/>
      <c r="D3" s="47"/>
      <c r="E3" s="47"/>
      <c r="F3" s="46"/>
      <c r="G3" s="48"/>
      <c r="H3" s="149"/>
      <c r="I3" s="73"/>
      <c r="J3" s="73"/>
      <c r="K3" s="142"/>
    </row>
    <row r="4" spans="2:11" ht="18" x14ac:dyDescent="0.2">
      <c r="B4" s="45"/>
      <c r="C4" s="188" t="s">
        <v>42</v>
      </c>
      <c r="D4" s="188"/>
      <c r="E4" s="188"/>
      <c r="F4" s="34"/>
      <c r="G4" s="50"/>
      <c r="H4" s="73"/>
      <c r="I4" s="73"/>
      <c r="J4" s="73"/>
      <c r="K4" s="142"/>
    </row>
    <row r="5" spans="2:11" ht="15" customHeight="1" x14ac:dyDescent="0.2">
      <c r="B5" s="45"/>
      <c r="C5" s="34"/>
      <c r="D5" s="51"/>
      <c r="E5" s="51"/>
      <c r="F5" s="34"/>
      <c r="G5" s="50"/>
      <c r="H5" s="73"/>
      <c r="I5" s="73"/>
      <c r="J5" s="73"/>
      <c r="K5" s="142"/>
    </row>
    <row r="6" spans="2:11" ht="15" customHeight="1" x14ac:dyDescent="0.2">
      <c r="B6" s="45"/>
      <c r="C6" s="49" t="s">
        <v>32</v>
      </c>
      <c r="D6" s="195"/>
      <c r="E6" s="196"/>
      <c r="F6" s="34"/>
      <c r="G6" s="50"/>
      <c r="H6" s="73"/>
      <c r="I6" s="73"/>
      <c r="J6" s="73"/>
      <c r="K6" s="142"/>
    </row>
    <row r="7" spans="2:11" ht="15" customHeight="1" thickBot="1" x14ac:dyDescent="0.25">
      <c r="B7" s="45"/>
      <c r="C7" s="35"/>
      <c r="D7" s="52"/>
      <c r="E7" s="53"/>
      <c r="F7" s="35"/>
      <c r="G7" s="50"/>
      <c r="H7" s="73"/>
      <c r="I7" s="73"/>
      <c r="J7" s="73"/>
      <c r="K7" s="142"/>
    </row>
    <row r="8" spans="2:11" ht="39.950000000000003" customHeight="1" x14ac:dyDescent="0.2">
      <c r="B8" s="45"/>
      <c r="C8" s="3"/>
      <c r="D8" s="4" t="s">
        <v>8</v>
      </c>
      <c r="E8" s="5" t="s">
        <v>9</v>
      </c>
      <c r="F8" s="54"/>
      <c r="G8" s="55"/>
      <c r="H8" s="75"/>
      <c r="I8" s="75"/>
      <c r="J8" s="75"/>
      <c r="K8" s="142"/>
    </row>
    <row r="9" spans="2:11" ht="12.75" customHeight="1" thickBot="1" x14ac:dyDescent="0.25">
      <c r="B9" s="45"/>
      <c r="C9" s="159" t="s">
        <v>10</v>
      </c>
      <c r="D9" s="160" t="s">
        <v>31</v>
      </c>
      <c r="E9" s="161" t="s">
        <v>31</v>
      </c>
      <c r="F9" s="37"/>
      <c r="G9" s="56"/>
      <c r="H9" s="74"/>
      <c r="I9" s="78"/>
      <c r="J9" s="78"/>
      <c r="K9" s="142"/>
    </row>
    <row r="10" spans="2:11" ht="12.75" customHeight="1" x14ac:dyDescent="0.2">
      <c r="B10" s="45"/>
      <c r="C10" s="197" t="s">
        <v>1</v>
      </c>
      <c r="D10" s="198"/>
      <c r="E10" s="199"/>
      <c r="F10" s="37"/>
      <c r="G10" s="56"/>
      <c r="H10" s="74"/>
      <c r="I10" s="78"/>
      <c r="J10" s="78"/>
      <c r="K10" s="142"/>
    </row>
    <row r="11" spans="2:11" ht="12.75" customHeight="1" x14ac:dyDescent="0.2">
      <c r="B11" s="45"/>
      <c r="C11" s="6">
        <v>43466</v>
      </c>
      <c r="D11" s="12"/>
      <c r="E11" s="7"/>
      <c r="F11" s="36"/>
      <c r="G11" s="56"/>
      <c r="H11" s="75"/>
      <c r="I11" s="78"/>
      <c r="J11" s="78"/>
      <c r="K11" s="142"/>
    </row>
    <row r="12" spans="2:11" ht="12.75" customHeight="1" x14ac:dyDescent="0.2">
      <c r="B12" s="45"/>
      <c r="C12" s="6">
        <v>43556</v>
      </c>
      <c r="D12" s="12"/>
      <c r="E12" s="7"/>
      <c r="F12" s="36"/>
      <c r="G12" s="56"/>
      <c r="H12" s="75"/>
      <c r="I12" s="78"/>
      <c r="J12" s="78"/>
      <c r="K12" s="142"/>
    </row>
    <row r="13" spans="2:11" ht="12.75" customHeight="1" thickBot="1" x14ac:dyDescent="0.25">
      <c r="B13" s="45"/>
      <c r="C13" s="32" t="s">
        <v>47</v>
      </c>
      <c r="D13" s="162"/>
      <c r="E13" s="77">
        <f>D12-D11</f>
        <v>0</v>
      </c>
      <c r="F13" s="39"/>
      <c r="G13" s="56"/>
      <c r="H13" s="76"/>
      <c r="I13" s="78"/>
      <c r="J13" s="78"/>
      <c r="K13" s="142"/>
    </row>
    <row r="14" spans="2:11" ht="12.75" customHeight="1" x14ac:dyDescent="0.2">
      <c r="B14" s="45"/>
      <c r="C14" s="197" t="s">
        <v>2</v>
      </c>
      <c r="D14" s="198"/>
      <c r="E14" s="199"/>
      <c r="F14" s="39"/>
      <c r="G14" s="57"/>
      <c r="H14" s="76"/>
      <c r="I14" s="78"/>
      <c r="J14" s="78"/>
      <c r="K14" s="142"/>
    </row>
    <row r="15" spans="2:11" ht="12.75" customHeight="1" x14ac:dyDescent="0.2">
      <c r="B15" s="45"/>
      <c r="C15" s="6">
        <v>43556</v>
      </c>
      <c r="D15" s="9">
        <f>D12</f>
        <v>0</v>
      </c>
      <c r="E15" s="7"/>
      <c r="F15" s="36"/>
      <c r="G15" s="56"/>
      <c r="H15" s="75"/>
      <c r="I15" s="78"/>
      <c r="J15" s="78"/>
      <c r="K15" s="142"/>
    </row>
    <row r="16" spans="2:11" ht="12.75" customHeight="1" x14ac:dyDescent="0.2">
      <c r="B16" s="45"/>
      <c r="C16" s="6">
        <v>43647</v>
      </c>
      <c r="D16" s="12"/>
      <c r="E16" s="7"/>
      <c r="F16" s="36"/>
      <c r="G16" s="56"/>
      <c r="H16" s="75"/>
      <c r="I16" s="78"/>
      <c r="J16" s="78"/>
      <c r="K16" s="142"/>
    </row>
    <row r="17" spans="2:11" ht="12.75" customHeight="1" thickBot="1" x14ac:dyDescent="0.25">
      <c r="B17" s="45"/>
      <c r="C17" s="32" t="s">
        <v>47</v>
      </c>
      <c r="D17" s="162"/>
      <c r="E17" s="77">
        <f>D16-D15</f>
        <v>0</v>
      </c>
      <c r="F17" s="39"/>
      <c r="G17" s="57"/>
      <c r="H17" s="76"/>
      <c r="I17" s="78"/>
      <c r="J17" s="78"/>
      <c r="K17" s="142"/>
    </row>
    <row r="18" spans="2:11" ht="12.75" customHeight="1" x14ac:dyDescent="0.2">
      <c r="B18" s="45"/>
      <c r="C18" s="197" t="s">
        <v>3</v>
      </c>
      <c r="D18" s="198"/>
      <c r="E18" s="199"/>
      <c r="F18" s="39"/>
      <c r="G18" s="57"/>
      <c r="H18" s="76"/>
      <c r="I18" s="78"/>
      <c r="J18" s="78"/>
      <c r="K18" s="142"/>
    </row>
    <row r="19" spans="2:11" ht="12.75" customHeight="1" x14ac:dyDescent="0.2">
      <c r="B19" s="45"/>
      <c r="C19" s="6">
        <v>43647</v>
      </c>
      <c r="D19" s="9">
        <f>D16</f>
        <v>0</v>
      </c>
      <c r="E19" s="7"/>
      <c r="F19" s="36"/>
      <c r="G19" s="56"/>
      <c r="H19" s="75"/>
      <c r="I19" s="75"/>
      <c r="J19" s="75"/>
      <c r="K19" s="142"/>
    </row>
    <row r="20" spans="2:11" ht="12.75" customHeight="1" x14ac:dyDescent="0.2">
      <c r="B20" s="45"/>
      <c r="C20" s="6">
        <v>43739</v>
      </c>
      <c r="D20" s="12"/>
      <c r="E20" s="7"/>
      <c r="F20" s="36"/>
      <c r="G20" s="56"/>
      <c r="H20" s="75"/>
      <c r="I20" s="75"/>
      <c r="J20" s="75"/>
      <c r="K20" s="142"/>
    </row>
    <row r="21" spans="2:11" ht="12.75" customHeight="1" thickBot="1" x14ac:dyDescent="0.25">
      <c r="B21" s="45"/>
      <c r="C21" s="32" t="s">
        <v>47</v>
      </c>
      <c r="D21" s="33"/>
      <c r="E21" s="77">
        <f>D20-D19</f>
        <v>0</v>
      </c>
      <c r="F21" s="39"/>
      <c r="G21" s="57"/>
      <c r="H21" s="76"/>
      <c r="I21" s="76"/>
      <c r="J21" s="76"/>
      <c r="K21" s="142"/>
    </row>
    <row r="22" spans="2:11" ht="12.75" customHeight="1" x14ac:dyDescent="0.2">
      <c r="B22" s="45"/>
      <c r="C22" s="197" t="s">
        <v>4</v>
      </c>
      <c r="D22" s="198"/>
      <c r="E22" s="199"/>
      <c r="F22" s="39"/>
      <c r="G22" s="57"/>
      <c r="H22" s="76"/>
      <c r="I22" s="76"/>
      <c r="J22" s="76"/>
      <c r="K22" s="142"/>
    </row>
    <row r="23" spans="2:11" ht="12.75" customHeight="1" x14ac:dyDescent="0.2">
      <c r="B23" s="45"/>
      <c r="C23" s="6">
        <v>43739</v>
      </c>
      <c r="D23" s="9">
        <f>D20</f>
        <v>0</v>
      </c>
      <c r="E23" s="7"/>
      <c r="F23" s="36"/>
      <c r="G23" s="56"/>
      <c r="H23" s="75"/>
      <c r="I23" s="75"/>
      <c r="J23" s="75"/>
      <c r="K23" s="142"/>
    </row>
    <row r="24" spans="2:11" ht="12.75" customHeight="1" x14ac:dyDescent="0.2">
      <c r="B24" s="45"/>
      <c r="C24" s="6">
        <v>43830</v>
      </c>
      <c r="D24" s="12"/>
      <c r="E24" s="7"/>
      <c r="F24" s="36"/>
      <c r="G24" s="56"/>
      <c r="H24" s="75"/>
      <c r="I24" s="75"/>
      <c r="J24" s="75"/>
      <c r="K24" s="142"/>
    </row>
    <row r="25" spans="2:11" ht="12.75" customHeight="1" thickBot="1" x14ac:dyDescent="0.25">
      <c r="B25" s="45"/>
      <c r="C25" s="32" t="s">
        <v>47</v>
      </c>
      <c r="D25" s="33"/>
      <c r="E25" s="77">
        <f>D24-D23</f>
        <v>0</v>
      </c>
      <c r="F25" s="39"/>
      <c r="G25" s="57"/>
      <c r="H25" s="76"/>
      <c r="I25" s="76"/>
      <c r="J25" s="76"/>
      <c r="K25" s="142"/>
    </row>
    <row r="26" spans="2:11" ht="12.75" customHeight="1" x14ac:dyDescent="0.2">
      <c r="B26" s="60"/>
      <c r="C26" s="191" t="s">
        <v>0</v>
      </c>
      <c r="D26" s="192"/>
      <c r="E26" s="189">
        <f>SUM(E13+E17+E21+E25)</f>
        <v>0</v>
      </c>
      <c r="F26" s="39"/>
      <c r="G26" s="57"/>
      <c r="H26" s="76"/>
      <c r="I26" s="76"/>
      <c r="J26" s="76"/>
      <c r="K26" s="142"/>
    </row>
    <row r="27" spans="2:11" ht="12.75" customHeight="1" thickBot="1" x14ac:dyDescent="0.25">
      <c r="B27" s="45"/>
      <c r="C27" s="193"/>
      <c r="D27" s="194"/>
      <c r="E27" s="190"/>
      <c r="F27" s="36"/>
      <c r="G27" s="56"/>
      <c r="H27" s="75"/>
      <c r="I27" s="75"/>
      <c r="J27" s="75"/>
      <c r="K27" s="142"/>
    </row>
    <row r="28" spans="2:11" ht="12.75" customHeight="1" x14ac:dyDescent="0.2">
      <c r="B28" s="60"/>
      <c r="C28" s="37"/>
      <c r="D28" s="58"/>
      <c r="E28" s="58"/>
      <c r="F28" s="37"/>
      <c r="G28" s="59"/>
      <c r="H28" s="74"/>
      <c r="I28" s="74"/>
      <c r="J28" s="74"/>
      <c r="K28" s="142"/>
    </row>
    <row r="29" spans="2:11" ht="12.75" customHeight="1" x14ac:dyDescent="0.2">
      <c r="B29" s="45"/>
      <c r="C29" s="39"/>
      <c r="D29" s="61"/>
      <c r="E29" s="61"/>
      <c r="F29" s="62"/>
      <c r="G29" s="56"/>
      <c r="H29" s="75"/>
      <c r="I29" s="75"/>
      <c r="J29" s="75"/>
      <c r="K29" s="142"/>
    </row>
    <row r="30" spans="2:11" ht="12.75" customHeight="1" x14ac:dyDescent="0.2">
      <c r="B30" s="60"/>
      <c r="C30" s="38"/>
      <c r="D30" s="61"/>
      <c r="E30" s="61"/>
      <c r="F30" s="39"/>
      <c r="G30" s="56"/>
      <c r="H30" s="75"/>
      <c r="I30" s="76"/>
      <c r="J30" s="76"/>
      <c r="K30" s="142"/>
    </row>
    <row r="31" spans="2:11" ht="12.75" customHeight="1" x14ac:dyDescent="0.2">
      <c r="B31" s="45"/>
      <c r="C31" s="39"/>
      <c r="D31" s="61"/>
      <c r="E31" s="61"/>
      <c r="F31" s="39"/>
      <c r="G31" s="56"/>
      <c r="H31" s="75"/>
      <c r="I31" s="76"/>
      <c r="J31" s="76"/>
      <c r="K31" s="142"/>
    </row>
    <row r="32" spans="2:11" ht="12.75" customHeight="1" x14ac:dyDescent="0.2">
      <c r="B32" s="64"/>
      <c r="C32" s="38"/>
      <c r="D32" s="61"/>
      <c r="E32" s="61"/>
      <c r="F32" s="39"/>
      <c r="G32" s="63"/>
      <c r="H32" s="73"/>
      <c r="I32" s="76"/>
      <c r="J32" s="76"/>
      <c r="K32" s="142"/>
    </row>
    <row r="33" spans="2:7" ht="12.75" customHeight="1" thickBot="1" x14ac:dyDescent="0.25">
      <c r="B33" s="65"/>
      <c r="C33" s="66"/>
      <c r="D33" s="67"/>
      <c r="E33" s="67"/>
      <c r="F33" s="66"/>
      <c r="G33" s="68"/>
    </row>
    <row r="34" spans="2:7" ht="12.75" customHeight="1" x14ac:dyDescent="0.2"/>
    <row r="35" spans="2:7" ht="12.75" customHeight="1" x14ac:dyDescent="0.2"/>
    <row r="36" spans="2:7" ht="12.75" customHeight="1" x14ac:dyDescent="0.2"/>
    <row r="37" spans="2:7" ht="12.75" customHeight="1" x14ac:dyDescent="0.2"/>
    <row r="38" spans="2:7" ht="12.75" customHeight="1" x14ac:dyDescent="0.2"/>
    <row r="39" spans="2:7" ht="12.75" customHeight="1" x14ac:dyDescent="0.2"/>
    <row r="40" spans="2:7" ht="12.75" customHeight="1" x14ac:dyDescent="0.2"/>
    <row r="41" spans="2:7" ht="12.75" customHeight="1" x14ac:dyDescent="0.2"/>
    <row r="42" spans="2:7" ht="12.75" customHeight="1" x14ac:dyDescent="0.2"/>
  </sheetData>
  <sheetProtection algorithmName="SHA-512" hashValue="VkQkTeh1PKE7pFRH/sgdpLsCrWNiunYe8dociABHY3k2GNXxa3OY4CO5wdQqdBnr8Hxh/lbSohSwuGHVZFmgcw==" saltValue="pWqM+0v8O58UJnemclDS3w==" spinCount="100000" sheet="1" objects="1" scenarios="1" selectLockedCells="1"/>
  <protectedRanges>
    <protectedRange password="CC00" sqref="H11:H12 H27:J27 H15:H16 H19:J20 H23:J24" name="Bereik1_2_1_1"/>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C14" sqref="C14"/>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523F6-7B69-40F2-A763-8FF1E429ED2D}">
  <sheetPr codeName="Blad12">
    <outlinePr showOutlineSymbols="0"/>
    <pageSetUpPr fitToPage="1"/>
  </sheetPr>
  <dimension ref="B1:G33"/>
  <sheetViews>
    <sheetView showGridLines="0" showZeros="0" showOutlineSymbols="0" zoomScale="110" zoomScaleNormal="110" zoomScaleSheetLayoutView="110" workbookViewId="0">
      <selection activeCell="D6" sqref="D6:E6"/>
    </sheetView>
  </sheetViews>
  <sheetFormatPr defaultColWidth="9.140625" defaultRowHeight="12.75" x14ac:dyDescent="0.2"/>
  <cols>
    <col min="1" max="1" width="9.140625" style="71"/>
    <col min="2" max="2" width="4.7109375" style="71" customWidth="1"/>
    <col min="3" max="3" width="20.7109375" style="71" customWidth="1"/>
    <col min="4" max="5" width="18.7109375" style="71" customWidth="1"/>
    <col min="6" max="6" width="4.7109375" style="71" customWidth="1"/>
    <col min="7" max="16384" width="9.140625" style="71"/>
  </cols>
  <sheetData>
    <row r="1" spans="2:7" ht="13.5" thickBot="1" x14ac:dyDescent="0.25"/>
    <row r="2" spans="2:7" ht="27" x14ac:dyDescent="0.2">
      <c r="B2" s="40"/>
      <c r="C2" s="41" t="s">
        <v>5</v>
      </c>
      <c r="D2" s="42"/>
      <c r="E2" s="42"/>
      <c r="F2" s="43"/>
      <c r="G2" s="44"/>
    </row>
    <row r="3" spans="2:7" ht="15" customHeight="1" x14ac:dyDescent="0.2">
      <c r="B3" s="45"/>
      <c r="C3" s="46"/>
      <c r="D3" s="47"/>
      <c r="E3" s="47"/>
      <c r="F3" s="46"/>
      <c r="G3" s="48"/>
    </row>
    <row r="4" spans="2:7" ht="18" x14ac:dyDescent="0.2">
      <c r="B4" s="45"/>
      <c r="C4" s="188" t="s">
        <v>43</v>
      </c>
      <c r="D4" s="188"/>
      <c r="E4" s="188"/>
      <c r="F4" s="34"/>
      <c r="G4" s="50"/>
    </row>
    <row r="5" spans="2:7" ht="15" customHeight="1" x14ac:dyDescent="0.2">
      <c r="B5" s="45"/>
      <c r="C5" s="34"/>
      <c r="D5" s="51"/>
      <c r="E5" s="51"/>
      <c r="F5" s="34"/>
      <c r="G5" s="50"/>
    </row>
    <row r="6" spans="2:7" x14ac:dyDescent="0.2">
      <c r="B6" s="45"/>
      <c r="C6" s="49" t="s">
        <v>32</v>
      </c>
      <c r="D6" s="195"/>
      <c r="E6" s="196"/>
      <c r="F6" s="34"/>
      <c r="G6" s="50"/>
    </row>
    <row r="7" spans="2:7" ht="15.75" thickBot="1" x14ac:dyDescent="0.25">
      <c r="B7" s="45"/>
      <c r="C7" s="35"/>
      <c r="D7" s="52"/>
      <c r="E7" s="53"/>
      <c r="F7" s="35"/>
      <c r="G7" s="50"/>
    </row>
    <row r="8" spans="2:7" ht="39.950000000000003" customHeight="1" x14ac:dyDescent="0.2">
      <c r="B8" s="45"/>
      <c r="C8" s="3"/>
      <c r="D8" s="4" t="s">
        <v>8</v>
      </c>
      <c r="E8" s="5" t="s">
        <v>9</v>
      </c>
      <c r="F8" s="54"/>
      <c r="G8" s="55"/>
    </row>
    <row r="9" spans="2:7" ht="15" thickBot="1" x14ac:dyDescent="0.25">
      <c r="B9" s="45"/>
      <c r="C9" s="159" t="s">
        <v>10</v>
      </c>
      <c r="D9" s="160" t="s">
        <v>31</v>
      </c>
      <c r="E9" s="161" t="s">
        <v>31</v>
      </c>
      <c r="F9" s="37"/>
      <c r="G9" s="56"/>
    </row>
    <row r="10" spans="2:7" x14ac:dyDescent="0.2">
      <c r="B10" s="45"/>
      <c r="C10" s="197" t="s">
        <v>1</v>
      </c>
      <c r="D10" s="198"/>
      <c r="E10" s="199"/>
      <c r="F10" s="37"/>
      <c r="G10" s="56"/>
    </row>
    <row r="11" spans="2:7" x14ac:dyDescent="0.2">
      <c r="B11" s="45"/>
      <c r="C11" s="6">
        <v>43466</v>
      </c>
      <c r="D11" s="12"/>
      <c r="E11" s="7"/>
      <c r="F11" s="36"/>
      <c r="G11" s="56"/>
    </row>
    <row r="12" spans="2:7" x14ac:dyDescent="0.2">
      <c r="B12" s="45"/>
      <c r="C12" s="6">
        <v>43556</v>
      </c>
      <c r="D12" s="12"/>
      <c r="E12" s="7"/>
      <c r="F12" s="36"/>
      <c r="G12" s="56"/>
    </row>
    <row r="13" spans="2:7" ht="13.5" thickBot="1" x14ac:dyDescent="0.25">
      <c r="B13" s="45"/>
      <c r="C13" s="32" t="s">
        <v>47</v>
      </c>
      <c r="D13" s="162"/>
      <c r="E13" s="77">
        <f>D12-D11</f>
        <v>0</v>
      </c>
      <c r="F13" s="39"/>
      <c r="G13" s="56"/>
    </row>
    <row r="14" spans="2:7" x14ac:dyDescent="0.2">
      <c r="B14" s="45"/>
      <c r="C14" s="197" t="s">
        <v>2</v>
      </c>
      <c r="D14" s="198"/>
      <c r="E14" s="199"/>
      <c r="F14" s="39"/>
      <c r="G14" s="57"/>
    </row>
    <row r="15" spans="2:7" x14ac:dyDescent="0.2">
      <c r="B15" s="45"/>
      <c r="C15" s="6">
        <v>43556</v>
      </c>
      <c r="D15" s="9">
        <f>D12</f>
        <v>0</v>
      </c>
      <c r="E15" s="7"/>
      <c r="F15" s="36"/>
      <c r="G15" s="56"/>
    </row>
    <row r="16" spans="2:7" x14ac:dyDescent="0.2">
      <c r="B16" s="45"/>
      <c r="C16" s="6">
        <v>43647</v>
      </c>
      <c r="D16" s="12"/>
      <c r="E16" s="7"/>
      <c r="F16" s="36"/>
      <c r="G16" s="56"/>
    </row>
    <row r="17" spans="2:7" ht="13.5" thickBot="1" x14ac:dyDescent="0.25">
      <c r="B17" s="45"/>
      <c r="C17" s="32" t="s">
        <v>47</v>
      </c>
      <c r="D17" s="162"/>
      <c r="E17" s="77">
        <f>D16-D15</f>
        <v>0</v>
      </c>
      <c r="F17" s="39"/>
      <c r="G17" s="57"/>
    </row>
    <row r="18" spans="2:7" x14ac:dyDescent="0.2">
      <c r="B18" s="45"/>
      <c r="C18" s="197" t="s">
        <v>3</v>
      </c>
      <c r="D18" s="198"/>
      <c r="E18" s="199"/>
      <c r="F18" s="39"/>
      <c r="G18" s="57"/>
    </row>
    <row r="19" spans="2:7" x14ac:dyDescent="0.2">
      <c r="B19" s="45"/>
      <c r="C19" s="6">
        <v>43647</v>
      </c>
      <c r="D19" s="9">
        <f>D16</f>
        <v>0</v>
      </c>
      <c r="E19" s="7"/>
      <c r="F19" s="36"/>
      <c r="G19" s="56"/>
    </row>
    <row r="20" spans="2:7" x14ac:dyDescent="0.2">
      <c r="B20" s="45"/>
      <c r="C20" s="6">
        <v>43739</v>
      </c>
      <c r="D20" s="12"/>
      <c r="E20" s="7"/>
      <c r="F20" s="36"/>
      <c r="G20" s="56"/>
    </row>
    <row r="21" spans="2:7" ht="13.5" thickBot="1" x14ac:dyDescent="0.25">
      <c r="B21" s="45"/>
      <c r="C21" s="32" t="s">
        <v>47</v>
      </c>
      <c r="D21" s="33"/>
      <c r="E21" s="77">
        <f>D20-D19</f>
        <v>0</v>
      </c>
      <c r="F21" s="39"/>
      <c r="G21" s="57"/>
    </row>
    <row r="22" spans="2:7" x14ac:dyDescent="0.2">
      <c r="B22" s="45"/>
      <c r="C22" s="197" t="s">
        <v>4</v>
      </c>
      <c r="D22" s="198"/>
      <c r="E22" s="199"/>
      <c r="F22" s="39"/>
      <c r="G22" s="57"/>
    </row>
    <row r="23" spans="2:7" x14ac:dyDescent="0.2">
      <c r="B23" s="45"/>
      <c r="C23" s="6">
        <v>43739</v>
      </c>
      <c r="D23" s="9">
        <f>D20</f>
        <v>0</v>
      </c>
      <c r="E23" s="7"/>
      <c r="F23" s="36"/>
      <c r="G23" s="56"/>
    </row>
    <row r="24" spans="2:7" x14ac:dyDescent="0.2">
      <c r="B24" s="45"/>
      <c r="C24" s="6">
        <v>43830</v>
      </c>
      <c r="D24" s="12"/>
      <c r="E24" s="7"/>
      <c r="F24" s="36"/>
      <c r="G24" s="56"/>
    </row>
    <row r="25" spans="2:7" ht="13.5" thickBot="1" x14ac:dyDescent="0.25">
      <c r="B25" s="45"/>
      <c r="C25" s="32" t="s">
        <v>47</v>
      </c>
      <c r="D25" s="33"/>
      <c r="E25" s="77">
        <f>D24-D23</f>
        <v>0</v>
      </c>
      <c r="F25" s="39"/>
      <c r="G25" s="57"/>
    </row>
    <row r="26" spans="2:7" x14ac:dyDescent="0.2">
      <c r="B26" s="60"/>
      <c r="C26" s="191" t="s">
        <v>0</v>
      </c>
      <c r="D26" s="192"/>
      <c r="E26" s="189">
        <f>SUM(E13+E17+E21+E25)</f>
        <v>0</v>
      </c>
      <c r="F26" s="39"/>
      <c r="G26" s="57"/>
    </row>
    <row r="27" spans="2:7" ht="13.5" thickBot="1" x14ac:dyDescent="0.25">
      <c r="B27" s="45"/>
      <c r="C27" s="193"/>
      <c r="D27" s="194"/>
      <c r="E27" s="190"/>
      <c r="F27" s="36"/>
      <c r="G27" s="56"/>
    </row>
    <row r="28" spans="2:7" x14ac:dyDescent="0.2">
      <c r="B28" s="60"/>
      <c r="C28" s="37"/>
      <c r="D28" s="58"/>
      <c r="E28" s="58"/>
      <c r="F28" s="37"/>
      <c r="G28" s="59"/>
    </row>
    <row r="29" spans="2:7" x14ac:dyDescent="0.2">
      <c r="B29" s="45"/>
      <c r="C29" s="39"/>
      <c r="D29" s="61"/>
      <c r="E29" s="61"/>
      <c r="F29" s="62"/>
      <c r="G29" s="56"/>
    </row>
    <row r="30" spans="2:7" x14ac:dyDescent="0.2">
      <c r="B30" s="60"/>
      <c r="C30" s="38"/>
      <c r="D30" s="61"/>
      <c r="E30" s="61"/>
      <c r="F30" s="39"/>
      <c r="G30" s="56"/>
    </row>
    <row r="31" spans="2:7" x14ac:dyDescent="0.2">
      <c r="B31" s="45"/>
      <c r="C31" s="39"/>
      <c r="D31" s="61"/>
      <c r="E31" s="61"/>
      <c r="F31" s="39"/>
      <c r="G31" s="56"/>
    </row>
    <row r="32" spans="2:7" ht="15" x14ac:dyDescent="0.2">
      <c r="B32" s="64"/>
      <c r="C32" s="38"/>
      <c r="D32" s="61"/>
      <c r="E32" s="61"/>
      <c r="F32" s="39"/>
      <c r="G32" s="63"/>
    </row>
    <row r="33" spans="2:7" ht="13.5" thickBot="1" x14ac:dyDescent="0.25">
      <c r="B33" s="65"/>
      <c r="C33" s="66"/>
      <c r="D33" s="67"/>
      <c r="E33" s="67"/>
      <c r="F33" s="66"/>
      <c r="G33" s="68"/>
    </row>
  </sheetData>
  <sheetProtection algorithmName="SHA-512" hashValue="1E04/N+WqwXWQGRu+LsjFAqM8sllb+HSjy6xy5qetrX6NkwcH5WOyx+vy2xFbKEzebbnT4WapuT2rl/URAu20g==" saltValue="aUnZiR6HHMELdmmee0kfMw==" spinCount="100000" sheet="1" selectLockedCells="1"/>
  <protectedRanges>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C11" sqref="C11"/>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5AB5-C038-467A-8D6A-172400813F4D}">
  <sheetPr codeName="Blad13">
    <outlinePr showOutlineSymbols="0"/>
    <pageSetUpPr fitToPage="1"/>
  </sheetPr>
  <dimension ref="B1:G33"/>
  <sheetViews>
    <sheetView showGridLines="0" showZeros="0" showOutlineSymbols="0" zoomScale="110" zoomScaleNormal="110" zoomScaleSheetLayoutView="110" workbookViewId="0">
      <selection activeCell="D6" sqref="D6:E6"/>
    </sheetView>
  </sheetViews>
  <sheetFormatPr defaultColWidth="9.140625" defaultRowHeight="12.75" x14ac:dyDescent="0.2"/>
  <cols>
    <col min="1" max="1" width="9.140625" style="71"/>
    <col min="2" max="2" width="4.7109375" style="71" customWidth="1"/>
    <col min="3" max="3" width="20.7109375" style="71" customWidth="1"/>
    <col min="4" max="5" width="18.7109375" style="71" customWidth="1"/>
    <col min="6" max="6" width="4.7109375" style="71" customWidth="1"/>
    <col min="7" max="16384" width="9.140625" style="71"/>
  </cols>
  <sheetData>
    <row r="1" spans="2:7" ht="13.5" thickBot="1" x14ac:dyDescent="0.25"/>
    <row r="2" spans="2:7" ht="27" x14ac:dyDescent="0.2">
      <c r="B2" s="40"/>
      <c r="C2" s="41" t="s">
        <v>5</v>
      </c>
      <c r="D2" s="42"/>
      <c r="E2" s="42"/>
      <c r="F2" s="43"/>
      <c r="G2" s="44"/>
    </row>
    <row r="3" spans="2:7" ht="15" customHeight="1" x14ac:dyDescent="0.2">
      <c r="B3" s="45"/>
      <c r="C3" s="46"/>
      <c r="D3" s="47"/>
      <c r="E3" s="47"/>
      <c r="F3" s="46"/>
      <c r="G3" s="48"/>
    </row>
    <row r="4" spans="2:7" ht="18" x14ac:dyDescent="0.2">
      <c r="B4" s="45"/>
      <c r="C4" s="188" t="s">
        <v>44</v>
      </c>
      <c r="D4" s="188"/>
      <c r="E4" s="188"/>
      <c r="F4" s="34"/>
      <c r="G4" s="50"/>
    </row>
    <row r="5" spans="2:7" ht="15" customHeight="1" x14ac:dyDescent="0.2">
      <c r="B5" s="45"/>
      <c r="C5" s="34"/>
      <c r="D5" s="51"/>
      <c r="E5" s="51"/>
      <c r="F5" s="34"/>
      <c r="G5" s="50"/>
    </row>
    <row r="6" spans="2:7" x14ac:dyDescent="0.2">
      <c r="B6" s="45"/>
      <c r="C6" s="49" t="s">
        <v>32</v>
      </c>
      <c r="D6" s="195"/>
      <c r="E6" s="196"/>
      <c r="F6" s="34"/>
      <c r="G6" s="50"/>
    </row>
    <row r="7" spans="2:7" ht="15.75" thickBot="1" x14ac:dyDescent="0.25">
      <c r="B7" s="45"/>
      <c r="C7" s="35"/>
      <c r="D7" s="52"/>
      <c r="E7" s="53"/>
      <c r="F7" s="35"/>
      <c r="G7" s="50"/>
    </row>
    <row r="8" spans="2:7" ht="39.950000000000003" customHeight="1" x14ac:dyDescent="0.2">
      <c r="B8" s="45"/>
      <c r="C8" s="3"/>
      <c r="D8" s="4" t="s">
        <v>8</v>
      </c>
      <c r="E8" s="5" t="s">
        <v>9</v>
      </c>
      <c r="F8" s="54"/>
      <c r="G8" s="55"/>
    </row>
    <row r="9" spans="2:7" ht="15" thickBot="1" x14ac:dyDescent="0.25">
      <c r="B9" s="45"/>
      <c r="C9" s="159" t="s">
        <v>10</v>
      </c>
      <c r="D9" s="160" t="s">
        <v>31</v>
      </c>
      <c r="E9" s="161" t="s">
        <v>31</v>
      </c>
      <c r="F9" s="37"/>
      <c r="G9" s="56"/>
    </row>
    <row r="10" spans="2:7" x14ac:dyDescent="0.2">
      <c r="B10" s="45"/>
      <c r="C10" s="197" t="s">
        <v>1</v>
      </c>
      <c r="D10" s="198"/>
      <c r="E10" s="199"/>
      <c r="F10" s="37"/>
      <c r="G10" s="56"/>
    </row>
    <row r="11" spans="2:7" x14ac:dyDescent="0.2">
      <c r="B11" s="45"/>
      <c r="C11" s="6">
        <v>43466</v>
      </c>
      <c r="D11" s="12"/>
      <c r="E11" s="7"/>
      <c r="F11" s="36"/>
      <c r="G11" s="56"/>
    </row>
    <row r="12" spans="2:7" x14ac:dyDescent="0.2">
      <c r="B12" s="45"/>
      <c r="C12" s="6">
        <v>43556</v>
      </c>
      <c r="D12" s="12"/>
      <c r="E12" s="7"/>
      <c r="F12" s="36"/>
      <c r="G12" s="56"/>
    </row>
    <row r="13" spans="2:7" ht="13.5" thickBot="1" x14ac:dyDescent="0.25">
      <c r="B13" s="45"/>
      <c r="C13" s="32" t="s">
        <v>47</v>
      </c>
      <c r="D13" s="162"/>
      <c r="E13" s="77">
        <f>D12-D11</f>
        <v>0</v>
      </c>
      <c r="F13" s="39"/>
      <c r="G13" s="56"/>
    </row>
    <row r="14" spans="2:7" x14ac:dyDescent="0.2">
      <c r="B14" s="45"/>
      <c r="C14" s="197" t="s">
        <v>2</v>
      </c>
      <c r="D14" s="198"/>
      <c r="E14" s="199"/>
      <c r="F14" s="39"/>
      <c r="G14" s="57"/>
    </row>
    <row r="15" spans="2:7" x14ac:dyDescent="0.2">
      <c r="B15" s="45"/>
      <c r="C15" s="6">
        <v>43556</v>
      </c>
      <c r="D15" s="9">
        <f>D12</f>
        <v>0</v>
      </c>
      <c r="E15" s="7"/>
      <c r="F15" s="36"/>
      <c r="G15" s="56"/>
    </row>
    <row r="16" spans="2:7" x14ac:dyDescent="0.2">
      <c r="B16" s="45"/>
      <c r="C16" s="6">
        <v>43647</v>
      </c>
      <c r="D16" s="12"/>
      <c r="E16" s="7"/>
      <c r="F16" s="36"/>
      <c r="G16" s="56"/>
    </row>
    <row r="17" spans="2:7" ht="13.5" thickBot="1" x14ac:dyDescent="0.25">
      <c r="B17" s="45"/>
      <c r="C17" s="32" t="s">
        <v>47</v>
      </c>
      <c r="D17" s="162"/>
      <c r="E17" s="77">
        <f>D16-D15</f>
        <v>0</v>
      </c>
      <c r="F17" s="39"/>
      <c r="G17" s="57"/>
    </row>
    <row r="18" spans="2:7" x14ac:dyDescent="0.2">
      <c r="B18" s="45"/>
      <c r="C18" s="197" t="s">
        <v>3</v>
      </c>
      <c r="D18" s="198"/>
      <c r="E18" s="199"/>
      <c r="F18" s="39"/>
      <c r="G18" s="57"/>
    </row>
    <row r="19" spans="2:7" x14ac:dyDescent="0.2">
      <c r="B19" s="45"/>
      <c r="C19" s="6">
        <v>43647</v>
      </c>
      <c r="D19" s="9">
        <f>D16</f>
        <v>0</v>
      </c>
      <c r="E19" s="7"/>
      <c r="F19" s="36"/>
      <c r="G19" s="56"/>
    </row>
    <row r="20" spans="2:7" x14ac:dyDescent="0.2">
      <c r="B20" s="45"/>
      <c r="C20" s="6">
        <v>43739</v>
      </c>
      <c r="D20" s="12"/>
      <c r="E20" s="7"/>
      <c r="F20" s="36"/>
      <c r="G20" s="56"/>
    </row>
    <row r="21" spans="2:7" ht="13.5" thickBot="1" x14ac:dyDescent="0.25">
      <c r="B21" s="45"/>
      <c r="C21" s="32" t="s">
        <v>47</v>
      </c>
      <c r="D21" s="33"/>
      <c r="E21" s="77">
        <f>D20-D19</f>
        <v>0</v>
      </c>
      <c r="F21" s="39"/>
      <c r="G21" s="57"/>
    </row>
    <row r="22" spans="2:7" x14ac:dyDescent="0.2">
      <c r="B22" s="45"/>
      <c r="C22" s="197" t="s">
        <v>4</v>
      </c>
      <c r="D22" s="198"/>
      <c r="E22" s="199"/>
      <c r="F22" s="39"/>
      <c r="G22" s="57"/>
    </row>
    <row r="23" spans="2:7" x14ac:dyDescent="0.2">
      <c r="B23" s="45"/>
      <c r="C23" s="6">
        <v>43739</v>
      </c>
      <c r="D23" s="9">
        <f>D20</f>
        <v>0</v>
      </c>
      <c r="E23" s="7"/>
      <c r="F23" s="36"/>
      <c r="G23" s="56"/>
    </row>
    <row r="24" spans="2:7" x14ac:dyDescent="0.2">
      <c r="B24" s="45"/>
      <c r="C24" s="6">
        <v>43830</v>
      </c>
      <c r="D24" s="12"/>
      <c r="E24" s="7"/>
      <c r="F24" s="36"/>
      <c r="G24" s="56"/>
    </row>
    <row r="25" spans="2:7" ht="13.5" thickBot="1" x14ac:dyDescent="0.25">
      <c r="B25" s="45"/>
      <c r="C25" s="32" t="s">
        <v>47</v>
      </c>
      <c r="D25" s="33"/>
      <c r="E25" s="77">
        <f>D24-D23</f>
        <v>0</v>
      </c>
      <c r="F25" s="39"/>
      <c r="G25" s="57"/>
    </row>
    <row r="26" spans="2:7" x14ac:dyDescent="0.2">
      <c r="B26" s="60"/>
      <c r="C26" s="191" t="s">
        <v>0</v>
      </c>
      <c r="D26" s="192"/>
      <c r="E26" s="189">
        <f>SUM(E13+E17+E21+E25)</f>
        <v>0</v>
      </c>
      <c r="F26" s="39"/>
      <c r="G26" s="57"/>
    </row>
    <row r="27" spans="2:7" ht="13.5" thickBot="1" x14ac:dyDescent="0.25">
      <c r="B27" s="45"/>
      <c r="C27" s="193"/>
      <c r="D27" s="194"/>
      <c r="E27" s="190"/>
      <c r="F27" s="36"/>
      <c r="G27" s="56"/>
    </row>
    <row r="28" spans="2:7" x14ac:dyDescent="0.2">
      <c r="B28" s="60"/>
      <c r="C28" s="37"/>
      <c r="D28" s="58"/>
      <c r="E28" s="58"/>
      <c r="F28" s="37"/>
      <c r="G28" s="59"/>
    </row>
    <row r="29" spans="2:7" x14ac:dyDescent="0.2">
      <c r="B29" s="45"/>
      <c r="C29" s="39"/>
      <c r="D29" s="61"/>
      <c r="E29" s="61"/>
      <c r="F29" s="62"/>
      <c r="G29" s="56"/>
    </row>
    <row r="30" spans="2:7" x14ac:dyDescent="0.2">
      <c r="B30" s="60"/>
      <c r="C30" s="38"/>
      <c r="D30" s="61"/>
      <c r="E30" s="61"/>
      <c r="F30" s="39"/>
      <c r="G30" s="56"/>
    </row>
    <row r="31" spans="2:7" x14ac:dyDescent="0.2">
      <c r="B31" s="45"/>
      <c r="C31" s="39"/>
      <c r="D31" s="61"/>
      <c r="E31" s="61"/>
      <c r="F31" s="39"/>
      <c r="G31" s="56"/>
    </row>
    <row r="32" spans="2:7" ht="15" x14ac:dyDescent="0.2">
      <c r="B32" s="64"/>
      <c r="C32" s="38"/>
      <c r="D32" s="61"/>
      <c r="E32" s="61"/>
      <c r="F32" s="39"/>
      <c r="G32" s="63"/>
    </row>
    <row r="33" spans="2:7" ht="13.5" thickBot="1" x14ac:dyDescent="0.25">
      <c r="B33" s="65"/>
      <c r="C33" s="66"/>
      <c r="D33" s="67"/>
      <c r="E33" s="67"/>
      <c r="F33" s="66"/>
      <c r="G33" s="68"/>
    </row>
  </sheetData>
  <sheetProtection algorithmName="SHA-512" hashValue="otbrbaQDBOIgsPO9etTSssDA0DFotHQH5Dg1ybZUJXqzcZgOJPPCutl35F9kSA4mHQ9rb6+OKhuwB7mXDBeKCA==" saltValue="1BPhzW9CSEa9XKsRMRCk3Q==" spinCount="100000" sheet="1" objects="1" scenarios="1" selectLockedCells="1"/>
  <protectedRanges>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C5" sqref="C5:D5"/>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A9E7B-7DDF-4F88-A1F0-1BB565C1A4FB}">
  <sheetPr codeName="Blad14">
    <outlinePr showOutlineSymbols="0"/>
    <pageSetUpPr fitToPage="1"/>
  </sheetPr>
  <dimension ref="B1:G33"/>
  <sheetViews>
    <sheetView showGridLines="0" showZeros="0" showOutlineSymbols="0" zoomScale="110" zoomScaleNormal="110" zoomScaleSheetLayoutView="100" workbookViewId="0">
      <selection activeCell="D6" sqref="D6:E6"/>
    </sheetView>
  </sheetViews>
  <sheetFormatPr defaultColWidth="9.140625" defaultRowHeight="12.75" x14ac:dyDescent="0.2"/>
  <cols>
    <col min="1" max="1" width="9.140625" style="71"/>
    <col min="2" max="2" width="4.7109375" style="71" customWidth="1"/>
    <col min="3" max="3" width="20.7109375" style="71" customWidth="1"/>
    <col min="4" max="5" width="18.7109375" style="71" customWidth="1"/>
    <col min="6" max="6" width="4.7109375" style="71" customWidth="1"/>
    <col min="7" max="16384" width="9.140625" style="71"/>
  </cols>
  <sheetData>
    <row r="1" spans="2:7" ht="13.5" thickBot="1" x14ac:dyDescent="0.25"/>
    <row r="2" spans="2:7" ht="27" x14ac:dyDescent="0.2">
      <c r="B2" s="40"/>
      <c r="C2" s="41" t="s">
        <v>5</v>
      </c>
      <c r="D2" s="42"/>
      <c r="E2" s="42"/>
      <c r="F2" s="43"/>
      <c r="G2" s="44"/>
    </row>
    <row r="3" spans="2:7" ht="15" customHeight="1" x14ac:dyDescent="0.2">
      <c r="B3" s="45"/>
      <c r="C3" s="46"/>
      <c r="D3" s="47"/>
      <c r="E3" s="47"/>
      <c r="F3" s="46"/>
      <c r="G3" s="48"/>
    </row>
    <row r="4" spans="2:7" ht="18" x14ac:dyDescent="0.2">
      <c r="B4" s="45"/>
      <c r="C4" s="188" t="s">
        <v>45</v>
      </c>
      <c r="D4" s="188"/>
      <c r="E4" s="188"/>
      <c r="F4" s="34"/>
      <c r="G4" s="50"/>
    </row>
    <row r="5" spans="2:7" ht="15" customHeight="1" x14ac:dyDescent="0.2">
      <c r="B5" s="45"/>
      <c r="C5" s="34"/>
      <c r="D5" s="51"/>
      <c r="E5" s="51"/>
      <c r="F5" s="34"/>
      <c r="G5" s="50"/>
    </row>
    <row r="6" spans="2:7" x14ac:dyDescent="0.2">
      <c r="B6" s="45"/>
      <c r="C6" s="49" t="s">
        <v>32</v>
      </c>
      <c r="D6" s="195"/>
      <c r="E6" s="196"/>
      <c r="F6" s="34"/>
      <c r="G6" s="50"/>
    </row>
    <row r="7" spans="2:7" ht="15.75" thickBot="1" x14ac:dyDescent="0.25">
      <c r="B7" s="45"/>
      <c r="C7" s="35"/>
      <c r="D7" s="52"/>
      <c r="E7" s="53"/>
      <c r="F7" s="35"/>
      <c r="G7" s="50"/>
    </row>
    <row r="8" spans="2:7" ht="39.950000000000003" customHeight="1" x14ac:dyDescent="0.2">
      <c r="B8" s="45"/>
      <c r="C8" s="3"/>
      <c r="D8" s="4" t="s">
        <v>8</v>
      </c>
      <c r="E8" s="5" t="s">
        <v>9</v>
      </c>
      <c r="F8" s="54"/>
      <c r="G8" s="55"/>
    </row>
    <row r="9" spans="2:7" ht="15" thickBot="1" x14ac:dyDescent="0.25">
      <c r="B9" s="45"/>
      <c r="C9" s="159" t="s">
        <v>10</v>
      </c>
      <c r="D9" s="160" t="s">
        <v>31</v>
      </c>
      <c r="E9" s="161" t="s">
        <v>31</v>
      </c>
      <c r="F9" s="37"/>
      <c r="G9" s="56"/>
    </row>
    <row r="10" spans="2:7" x14ac:dyDescent="0.2">
      <c r="B10" s="45"/>
      <c r="C10" s="197" t="s">
        <v>1</v>
      </c>
      <c r="D10" s="198"/>
      <c r="E10" s="199"/>
      <c r="F10" s="37"/>
      <c r="G10" s="56"/>
    </row>
    <row r="11" spans="2:7" x14ac:dyDescent="0.2">
      <c r="B11" s="45"/>
      <c r="C11" s="6">
        <v>43466</v>
      </c>
      <c r="D11" s="12"/>
      <c r="E11" s="7"/>
      <c r="F11" s="36"/>
      <c r="G11" s="56"/>
    </row>
    <row r="12" spans="2:7" x14ac:dyDescent="0.2">
      <c r="B12" s="45"/>
      <c r="C12" s="6">
        <v>43556</v>
      </c>
      <c r="D12" s="12"/>
      <c r="E12" s="7"/>
      <c r="F12" s="36"/>
      <c r="G12" s="56"/>
    </row>
    <row r="13" spans="2:7" ht="13.5" thickBot="1" x14ac:dyDescent="0.25">
      <c r="B13" s="45"/>
      <c r="C13" s="32" t="s">
        <v>47</v>
      </c>
      <c r="D13" s="162"/>
      <c r="E13" s="77">
        <f>D12-D11</f>
        <v>0</v>
      </c>
      <c r="F13" s="39"/>
      <c r="G13" s="56"/>
    </row>
    <row r="14" spans="2:7" x14ac:dyDescent="0.2">
      <c r="B14" s="45"/>
      <c r="C14" s="197" t="s">
        <v>2</v>
      </c>
      <c r="D14" s="198"/>
      <c r="E14" s="199"/>
      <c r="F14" s="39"/>
      <c r="G14" s="57"/>
    </row>
    <row r="15" spans="2:7" x14ac:dyDescent="0.2">
      <c r="B15" s="45"/>
      <c r="C15" s="6">
        <v>43556</v>
      </c>
      <c r="D15" s="9">
        <f>D12</f>
        <v>0</v>
      </c>
      <c r="E15" s="7"/>
      <c r="F15" s="36"/>
      <c r="G15" s="56"/>
    </row>
    <row r="16" spans="2:7" x14ac:dyDescent="0.2">
      <c r="B16" s="45"/>
      <c r="C16" s="6">
        <v>43647</v>
      </c>
      <c r="D16" s="12"/>
      <c r="E16" s="7"/>
      <c r="F16" s="36"/>
      <c r="G16" s="56"/>
    </row>
    <row r="17" spans="2:7" ht="13.5" thickBot="1" x14ac:dyDescent="0.25">
      <c r="B17" s="45"/>
      <c r="C17" s="32" t="s">
        <v>47</v>
      </c>
      <c r="D17" s="162"/>
      <c r="E17" s="77">
        <f>D16-D15</f>
        <v>0</v>
      </c>
      <c r="F17" s="39"/>
      <c r="G17" s="57"/>
    </row>
    <row r="18" spans="2:7" x14ac:dyDescent="0.2">
      <c r="B18" s="45"/>
      <c r="C18" s="197" t="s">
        <v>3</v>
      </c>
      <c r="D18" s="198"/>
      <c r="E18" s="199"/>
      <c r="F18" s="39"/>
      <c r="G18" s="57"/>
    </row>
    <row r="19" spans="2:7" x14ac:dyDescent="0.2">
      <c r="B19" s="45"/>
      <c r="C19" s="6">
        <v>43647</v>
      </c>
      <c r="D19" s="9">
        <f>D16</f>
        <v>0</v>
      </c>
      <c r="E19" s="7"/>
      <c r="F19" s="36"/>
      <c r="G19" s="56"/>
    </row>
    <row r="20" spans="2:7" x14ac:dyDescent="0.2">
      <c r="B20" s="45"/>
      <c r="C20" s="6">
        <v>43739</v>
      </c>
      <c r="D20" s="12"/>
      <c r="E20" s="7"/>
      <c r="F20" s="36"/>
      <c r="G20" s="56"/>
    </row>
    <row r="21" spans="2:7" ht="13.5" thickBot="1" x14ac:dyDescent="0.25">
      <c r="B21" s="45"/>
      <c r="C21" s="32" t="s">
        <v>47</v>
      </c>
      <c r="D21" s="33"/>
      <c r="E21" s="77">
        <f>D20-D19</f>
        <v>0</v>
      </c>
      <c r="F21" s="39"/>
      <c r="G21" s="57"/>
    </row>
    <row r="22" spans="2:7" x14ac:dyDescent="0.2">
      <c r="B22" s="45"/>
      <c r="C22" s="197" t="s">
        <v>4</v>
      </c>
      <c r="D22" s="198"/>
      <c r="E22" s="199"/>
      <c r="F22" s="39"/>
      <c r="G22" s="57"/>
    </row>
    <row r="23" spans="2:7" x14ac:dyDescent="0.2">
      <c r="B23" s="45"/>
      <c r="C23" s="6">
        <v>43739</v>
      </c>
      <c r="D23" s="9">
        <f>D20</f>
        <v>0</v>
      </c>
      <c r="E23" s="7"/>
      <c r="F23" s="36"/>
      <c r="G23" s="56"/>
    </row>
    <row r="24" spans="2:7" x14ac:dyDescent="0.2">
      <c r="B24" s="45"/>
      <c r="C24" s="6">
        <v>43830</v>
      </c>
      <c r="D24" s="12"/>
      <c r="E24" s="7"/>
      <c r="F24" s="36"/>
      <c r="G24" s="56"/>
    </row>
    <row r="25" spans="2:7" ht="13.5" thickBot="1" x14ac:dyDescent="0.25">
      <c r="B25" s="45"/>
      <c r="C25" s="32" t="s">
        <v>47</v>
      </c>
      <c r="D25" s="33"/>
      <c r="E25" s="77">
        <f>D24-D23</f>
        <v>0</v>
      </c>
      <c r="F25" s="39"/>
      <c r="G25" s="57"/>
    </row>
    <row r="26" spans="2:7" x14ac:dyDescent="0.2">
      <c r="B26" s="60"/>
      <c r="C26" s="191" t="s">
        <v>0</v>
      </c>
      <c r="D26" s="192"/>
      <c r="E26" s="189">
        <f>SUM(E13+E17+E21+E25)</f>
        <v>0</v>
      </c>
      <c r="F26" s="39"/>
      <c r="G26" s="57"/>
    </row>
    <row r="27" spans="2:7" ht="13.5" thickBot="1" x14ac:dyDescent="0.25">
      <c r="B27" s="45"/>
      <c r="C27" s="193"/>
      <c r="D27" s="194"/>
      <c r="E27" s="190"/>
      <c r="F27" s="36"/>
      <c r="G27" s="56"/>
    </row>
    <row r="28" spans="2:7" x14ac:dyDescent="0.2">
      <c r="B28" s="60"/>
      <c r="C28" s="37"/>
      <c r="D28" s="58"/>
      <c r="E28" s="58"/>
      <c r="F28" s="37"/>
      <c r="G28" s="59"/>
    </row>
    <row r="29" spans="2:7" x14ac:dyDescent="0.2">
      <c r="B29" s="45"/>
      <c r="C29" s="39"/>
      <c r="D29" s="61"/>
      <c r="E29" s="61"/>
      <c r="F29" s="62"/>
      <c r="G29" s="56"/>
    </row>
    <row r="30" spans="2:7" x14ac:dyDescent="0.2">
      <c r="B30" s="60"/>
      <c r="C30" s="38"/>
      <c r="D30" s="61"/>
      <c r="E30" s="61"/>
      <c r="F30" s="39"/>
      <c r="G30" s="56"/>
    </row>
    <row r="31" spans="2:7" x14ac:dyDescent="0.2">
      <c r="B31" s="45"/>
      <c r="C31" s="39"/>
      <c r="D31" s="61"/>
      <c r="E31" s="61"/>
      <c r="F31" s="39"/>
      <c r="G31" s="56"/>
    </row>
    <row r="32" spans="2:7" ht="15" x14ac:dyDescent="0.2">
      <c r="B32" s="64"/>
      <c r="C32" s="38"/>
      <c r="D32" s="61"/>
      <c r="E32" s="61"/>
      <c r="F32" s="39"/>
      <c r="G32" s="63"/>
    </row>
    <row r="33" spans="2:7" ht="13.5" thickBot="1" x14ac:dyDescent="0.25">
      <c r="B33" s="65"/>
      <c r="C33" s="66"/>
      <c r="D33" s="67"/>
      <c r="E33" s="67"/>
      <c r="F33" s="66"/>
      <c r="G33" s="68"/>
    </row>
  </sheetData>
  <sheetProtection algorithmName="SHA-512" hashValue="R+u1gnFjyTxLQwsAcf1KMIb9hpSI33v/UMam2Ql2dzPAxhn/URGWoeQrShcMKEaAv53aFyJvkT30UvsYX0i7QQ==" saltValue="QE1BbmrXWpvJ4n/We67qOw==" spinCount="100000" sheet="1" objects="1" scenarios="1" selectLockedCells="1"/>
  <protectedRanges>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C5" sqref="C5:D5"/>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BA4B-91A7-4F9E-90EC-9E5BB4890CC5}">
  <sheetPr codeName="Blad15">
    <outlinePr showOutlineSymbols="0"/>
    <pageSetUpPr fitToPage="1"/>
  </sheetPr>
  <dimension ref="B1:G33"/>
  <sheetViews>
    <sheetView showGridLines="0" showZeros="0" showOutlineSymbols="0" zoomScale="110" zoomScaleNormal="110" zoomScaleSheetLayoutView="100" workbookViewId="0">
      <selection activeCell="D6" sqref="D6:E6"/>
    </sheetView>
  </sheetViews>
  <sheetFormatPr defaultColWidth="9.140625" defaultRowHeight="12.75" x14ac:dyDescent="0.2"/>
  <cols>
    <col min="1" max="1" width="9.140625" style="71"/>
    <col min="2" max="2" width="4.7109375" style="71" customWidth="1"/>
    <col min="3" max="3" width="20.7109375" style="71" customWidth="1"/>
    <col min="4" max="5" width="18.7109375" style="71" customWidth="1"/>
    <col min="6" max="6" width="4.7109375" style="71" customWidth="1"/>
    <col min="7" max="16384" width="9.140625" style="71"/>
  </cols>
  <sheetData>
    <row r="1" spans="2:7" ht="13.5" thickBot="1" x14ac:dyDescent="0.25"/>
    <row r="2" spans="2:7" ht="27" x14ac:dyDescent="0.2">
      <c r="B2" s="40"/>
      <c r="C2" s="41" t="s">
        <v>5</v>
      </c>
      <c r="D2" s="42"/>
      <c r="E2" s="42"/>
      <c r="F2" s="43"/>
      <c r="G2" s="44"/>
    </row>
    <row r="3" spans="2:7" ht="15" customHeight="1" x14ac:dyDescent="0.2">
      <c r="B3" s="45"/>
      <c r="C3" s="46"/>
      <c r="D3" s="47"/>
      <c r="E3" s="47"/>
      <c r="F3" s="46"/>
      <c r="G3" s="48"/>
    </row>
    <row r="4" spans="2:7" ht="18" x14ac:dyDescent="0.2">
      <c r="B4" s="45"/>
      <c r="C4" s="188" t="s">
        <v>52</v>
      </c>
      <c r="D4" s="188"/>
      <c r="E4" s="188"/>
      <c r="F4" s="34"/>
      <c r="G4" s="50"/>
    </row>
    <row r="5" spans="2:7" ht="15" customHeight="1" x14ac:dyDescent="0.2">
      <c r="B5" s="45"/>
      <c r="C5" s="34"/>
      <c r="D5" s="51"/>
      <c r="E5" s="51"/>
      <c r="F5" s="34"/>
      <c r="G5" s="50"/>
    </row>
    <row r="6" spans="2:7" x14ac:dyDescent="0.2">
      <c r="B6" s="45"/>
      <c r="C6" s="49" t="s">
        <v>32</v>
      </c>
      <c r="D6" s="195"/>
      <c r="E6" s="196"/>
      <c r="F6" s="34"/>
      <c r="G6" s="50"/>
    </row>
    <row r="7" spans="2:7" ht="15.75" thickBot="1" x14ac:dyDescent="0.25">
      <c r="B7" s="45"/>
      <c r="C7" s="35"/>
      <c r="D7" s="52"/>
      <c r="E7" s="53"/>
      <c r="F7" s="35"/>
      <c r="G7" s="50"/>
    </row>
    <row r="8" spans="2:7" ht="39.950000000000003" customHeight="1" x14ac:dyDescent="0.2">
      <c r="B8" s="45"/>
      <c r="C8" s="3"/>
      <c r="D8" s="4" t="s">
        <v>8</v>
      </c>
      <c r="E8" s="5" t="s">
        <v>9</v>
      </c>
      <c r="F8" s="54"/>
      <c r="G8" s="55"/>
    </row>
    <row r="9" spans="2:7" ht="15" thickBot="1" x14ac:dyDescent="0.25">
      <c r="B9" s="45"/>
      <c r="C9" s="159" t="s">
        <v>10</v>
      </c>
      <c r="D9" s="160" t="s">
        <v>31</v>
      </c>
      <c r="E9" s="161" t="s">
        <v>31</v>
      </c>
      <c r="F9" s="37"/>
      <c r="G9" s="56"/>
    </row>
    <row r="10" spans="2:7" x14ac:dyDescent="0.2">
      <c r="B10" s="45"/>
      <c r="C10" s="197" t="s">
        <v>1</v>
      </c>
      <c r="D10" s="198"/>
      <c r="E10" s="199"/>
      <c r="F10" s="37"/>
      <c r="G10" s="56"/>
    </row>
    <row r="11" spans="2:7" x14ac:dyDescent="0.2">
      <c r="B11" s="45"/>
      <c r="C11" s="6">
        <v>43466</v>
      </c>
      <c r="D11" s="12"/>
      <c r="E11" s="7"/>
      <c r="F11" s="36"/>
      <c r="G11" s="56"/>
    </row>
    <row r="12" spans="2:7" x14ac:dyDescent="0.2">
      <c r="B12" s="45"/>
      <c r="C12" s="6">
        <v>43556</v>
      </c>
      <c r="D12" s="12"/>
      <c r="E12" s="7"/>
      <c r="F12" s="36"/>
      <c r="G12" s="56"/>
    </row>
    <row r="13" spans="2:7" ht="13.5" thickBot="1" x14ac:dyDescent="0.25">
      <c r="B13" s="45"/>
      <c r="C13" s="32" t="s">
        <v>47</v>
      </c>
      <c r="D13" s="162"/>
      <c r="E13" s="77">
        <f>D12-D11</f>
        <v>0</v>
      </c>
      <c r="F13" s="39"/>
      <c r="G13" s="56"/>
    </row>
    <row r="14" spans="2:7" x14ac:dyDescent="0.2">
      <c r="B14" s="45"/>
      <c r="C14" s="197" t="s">
        <v>2</v>
      </c>
      <c r="D14" s="198"/>
      <c r="E14" s="199"/>
      <c r="F14" s="39"/>
      <c r="G14" s="57"/>
    </row>
    <row r="15" spans="2:7" x14ac:dyDescent="0.2">
      <c r="B15" s="45"/>
      <c r="C15" s="6">
        <v>43556</v>
      </c>
      <c r="D15" s="9">
        <f>D12</f>
        <v>0</v>
      </c>
      <c r="E15" s="7"/>
      <c r="F15" s="36"/>
      <c r="G15" s="56"/>
    </row>
    <row r="16" spans="2:7" x14ac:dyDescent="0.2">
      <c r="B16" s="45"/>
      <c r="C16" s="6">
        <v>43647</v>
      </c>
      <c r="D16" s="12"/>
      <c r="E16" s="7"/>
      <c r="F16" s="36"/>
      <c r="G16" s="56"/>
    </row>
    <row r="17" spans="2:7" ht="13.5" thickBot="1" x14ac:dyDescent="0.25">
      <c r="B17" s="45"/>
      <c r="C17" s="32" t="s">
        <v>47</v>
      </c>
      <c r="D17" s="162"/>
      <c r="E17" s="77">
        <f>D16-D15</f>
        <v>0</v>
      </c>
      <c r="F17" s="39"/>
      <c r="G17" s="57"/>
    </row>
    <row r="18" spans="2:7" x14ac:dyDescent="0.2">
      <c r="B18" s="45"/>
      <c r="C18" s="197" t="s">
        <v>3</v>
      </c>
      <c r="D18" s="198"/>
      <c r="E18" s="199"/>
      <c r="F18" s="39"/>
      <c r="G18" s="57"/>
    </row>
    <row r="19" spans="2:7" x14ac:dyDescent="0.2">
      <c r="B19" s="45"/>
      <c r="C19" s="6">
        <v>43647</v>
      </c>
      <c r="D19" s="9">
        <f>D16</f>
        <v>0</v>
      </c>
      <c r="E19" s="7"/>
      <c r="F19" s="36"/>
      <c r="G19" s="56"/>
    </row>
    <row r="20" spans="2:7" x14ac:dyDescent="0.2">
      <c r="B20" s="45"/>
      <c r="C20" s="6">
        <v>43739</v>
      </c>
      <c r="D20" s="12"/>
      <c r="E20" s="7"/>
      <c r="F20" s="36"/>
      <c r="G20" s="56"/>
    </row>
    <row r="21" spans="2:7" ht="13.5" thickBot="1" x14ac:dyDescent="0.25">
      <c r="B21" s="45"/>
      <c r="C21" s="32" t="s">
        <v>47</v>
      </c>
      <c r="D21" s="33"/>
      <c r="E21" s="77">
        <f>D20-D19</f>
        <v>0</v>
      </c>
      <c r="F21" s="39"/>
      <c r="G21" s="57"/>
    </row>
    <row r="22" spans="2:7" x14ac:dyDescent="0.2">
      <c r="B22" s="45"/>
      <c r="C22" s="197" t="s">
        <v>4</v>
      </c>
      <c r="D22" s="198"/>
      <c r="E22" s="199"/>
      <c r="F22" s="39"/>
      <c r="G22" s="57"/>
    </row>
    <row r="23" spans="2:7" x14ac:dyDescent="0.2">
      <c r="B23" s="45"/>
      <c r="C23" s="6">
        <v>43739</v>
      </c>
      <c r="D23" s="9">
        <f>D20</f>
        <v>0</v>
      </c>
      <c r="E23" s="7"/>
      <c r="F23" s="36"/>
      <c r="G23" s="56"/>
    </row>
    <row r="24" spans="2:7" x14ac:dyDescent="0.2">
      <c r="B24" s="45"/>
      <c r="C24" s="6">
        <v>43830</v>
      </c>
      <c r="D24" s="12"/>
      <c r="E24" s="7"/>
      <c r="F24" s="36"/>
      <c r="G24" s="56"/>
    </row>
    <row r="25" spans="2:7" ht="13.5" thickBot="1" x14ac:dyDescent="0.25">
      <c r="B25" s="45"/>
      <c r="C25" s="32" t="s">
        <v>47</v>
      </c>
      <c r="D25" s="33"/>
      <c r="E25" s="77">
        <f>D24-D23</f>
        <v>0</v>
      </c>
      <c r="F25" s="39"/>
      <c r="G25" s="57"/>
    </row>
    <row r="26" spans="2:7" x14ac:dyDescent="0.2">
      <c r="B26" s="60"/>
      <c r="C26" s="191" t="s">
        <v>0</v>
      </c>
      <c r="D26" s="192"/>
      <c r="E26" s="189">
        <f>SUM(E13+E17+E21+E25)</f>
        <v>0</v>
      </c>
      <c r="F26" s="39"/>
      <c r="G26" s="57"/>
    </row>
    <row r="27" spans="2:7" ht="13.5" thickBot="1" x14ac:dyDescent="0.25">
      <c r="B27" s="45"/>
      <c r="C27" s="193"/>
      <c r="D27" s="194"/>
      <c r="E27" s="190"/>
      <c r="F27" s="36"/>
      <c r="G27" s="56"/>
    </row>
    <row r="28" spans="2:7" x14ac:dyDescent="0.2">
      <c r="B28" s="60"/>
      <c r="C28" s="37"/>
      <c r="D28" s="58"/>
      <c r="E28" s="58"/>
      <c r="F28" s="37"/>
      <c r="G28" s="59"/>
    </row>
    <row r="29" spans="2:7" x14ac:dyDescent="0.2">
      <c r="B29" s="45"/>
      <c r="C29" s="39"/>
      <c r="D29" s="61"/>
      <c r="E29" s="61"/>
      <c r="F29" s="62"/>
      <c r="G29" s="56"/>
    </row>
    <row r="30" spans="2:7" x14ac:dyDescent="0.2">
      <c r="B30" s="60"/>
      <c r="C30" s="38"/>
      <c r="D30" s="61"/>
      <c r="E30" s="61"/>
      <c r="F30" s="39"/>
      <c r="G30" s="56"/>
    </row>
    <row r="31" spans="2:7" x14ac:dyDescent="0.2">
      <c r="B31" s="45"/>
      <c r="C31" s="39"/>
      <c r="D31" s="61"/>
      <c r="E31" s="61"/>
      <c r="F31" s="39"/>
      <c r="G31" s="56"/>
    </row>
    <row r="32" spans="2:7" ht="15" x14ac:dyDescent="0.2">
      <c r="B32" s="64"/>
      <c r="C32" s="38"/>
      <c r="D32" s="61"/>
      <c r="E32" s="61"/>
      <c r="F32" s="39"/>
      <c r="G32" s="63"/>
    </row>
    <row r="33" spans="2:7" ht="13.5" thickBot="1" x14ac:dyDescent="0.25">
      <c r="B33" s="65"/>
      <c r="C33" s="66"/>
      <c r="D33" s="67"/>
      <c r="E33" s="67"/>
      <c r="F33" s="66"/>
      <c r="G33" s="68"/>
    </row>
  </sheetData>
  <sheetProtection algorithmName="SHA-512" hashValue="jK2xRLZo6W0tLlm9bwCh4hw/iUEkHzwDWQt03EniGC5VHjF90ROobTg2XgnjsmdEeLfWZ0EA1xdWQDdosi0eeA==" saltValue="bFKLgKxvBG4A9tJRMux5eg==" spinCount="100000" sheet="1" objects="1" scenarios="1" selectLockedCells="1"/>
  <protectedRanges>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C5" sqref="C5:D5"/>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11C46-7564-4FA1-B764-D317CFA84095}">
  <sheetPr codeName="Blad16">
    <outlinePr showOutlineSymbols="0"/>
    <pageSetUpPr fitToPage="1"/>
  </sheetPr>
  <dimension ref="B1:K33"/>
  <sheetViews>
    <sheetView showGridLines="0" showZeros="0" showOutlineSymbols="0" zoomScale="110" zoomScaleNormal="110" zoomScaleSheetLayoutView="110" workbookViewId="0">
      <selection activeCell="D6" sqref="D6:E6"/>
    </sheetView>
  </sheetViews>
  <sheetFormatPr defaultColWidth="9.140625" defaultRowHeight="12.75" x14ac:dyDescent="0.2"/>
  <cols>
    <col min="1" max="1" width="9.140625" style="71"/>
    <col min="2" max="2" width="4.7109375" style="71" customWidth="1"/>
    <col min="3" max="3" width="20.7109375" style="71" customWidth="1"/>
    <col min="4" max="5" width="18.7109375" style="71" customWidth="1"/>
    <col min="6" max="6" width="4.7109375" style="71" customWidth="1"/>
    <col min="7" max="16384" width="9.140625" style="71"/>
  </cols>
  <sheetData>
    <row r="1" spans="2:7" ht="13.5" thickBot="1" x14ac:dyDescent="0.25"/>
    <row r="2" spans="2:7" ht="27" x14ac:dyDescent="0.2">
      <c r="B2" s="40"/>
      <c r="C2" s="41" t="s">
        <v>5</v>
      </c>
      <c r="D2" s="42"/>
      <c r="E2" s="42"/>
      <c r="F2" s="43"/>
      <c r="G2" s="44"/>
    </row>
    <row r="3" spans="2:7" ht="15" customHeight="1" x14ac:dyDescent="0.2">
      <c r="B3" s="45"/>
      <c r="C3" s="46"/>
      <c r="D3" s="47"/>
      <c r="E3" s="47"/>
      <c r="F3" s="46"/>
      <c r="G3" s="48"/>
    </row>
    <row r="4" spans="2:7" ht="18" x14ac:dyDescent="0.2">
      <c r="B4" s="45"/>
      <c r="C4" s="188" t="s">
        <v>46</v>
      </c>
      <c r="D4" s="188"/>
      <c r="E4" s="188"/>
      <c r="F4" s="34"/>
      <c r="G4" s="50"/>
    </row>
    <row r="5" spans="2:7" ht="15" customHeight="1" x14ac:dyDescent="0.2">
      <c r="B5" s="45"/>
      <c r="C5" s="34"/>
      <c r="D5" s="51"/>
      <c r="E5" s="51"/>
      <c r="F5" s="34"/>
      <c r="G5" s="50"/>
    </row>
    <row r="6" spans="2:7" x14ac:dyDescent="0.2">
      <c r="B6" s="45"/>
      <c r="C6" s="49" t="s">
        <v>32</v>
      </c>
      <c r="D6" s="195"/>
      <c r="E6" s="196"/>
      <c r="F6" s="34"/>
      <c r="G6" s="50"/>
    </row>
    <row r="7" spans="2:7" ht="15.75" thickBot="1" x14ac:dyDescent="0.25">
      <c r="B7" s="45"/>
      <c r="C7" s="35"/>
      <c r="D7" s="52"/>
      <c r="E7" s="53"/>
      <c r="F7" s="35"/>
      <c r="G7" s="50"/>
    </row>
    <row r="8" spans="2:7" ht="39.950000000000003" customHeight="1" x14ac:dyDescent="0.2">
      <c r="B8" s="45"/>
      <c r="C8" s="3"/>
      <c r="D8" s="4" t="s">
        <v>8</v>
      </c>
      <c r="E8" s="5" t="s">
        <v>9</v>
      </c>
      <c r="F8" s="54"/>
      <c r="G8" s="55"/>
    </row>
    <row r="9" spans="2:7" ht="15" thickBot="1" x14ac:dyDescent="0.25">
      <c r="B9" s="45"/>
      <c r="C9" s="159" t="s">
        <v>10</v>
      </c>
      <c r="D9" s="160" t="s">
        <v>31</v>
      </c>
      <c r="E9" s="161" t="s">
        <v>31</v>
      </c>
      <c r="F9" s="37"/>
      <c r="G9" s="56"/>
    </row>
    <row r="10" spans="2:7" x14ac:dyDescent="0.2">
      <c r="B10" s="45"/>
      <c r="C10" s="197" t="s">
        <v>1</v>
      </c>
      <c r="D10" s="198"/>
      <c r="E10" s="199"/>
      <c r="F10" s="37"/>
      <c r="G10" s="56"/>
    </row>
    <row r="11" spans="2:7" x14ac:dyDescent="0.2">
      <c r="B11" s="45"/>
      <c r="C11" s="6">
        <v>43466</v>
      </c>
      <c r="D11" s="12"/>
      <c r="E11" s="7"/>
      <c r="F11" s="36"/>
      <c r="G11" s="56"/>
    </row>
    <row r="12" spans="2:7" x14ac:dyDescent="0.2">
      <c r="B12" s="45"/>
      <c r="C12" s="6">
        <v>43556</v>
      </c>
      <c r="D12" s="12"/>
      <c r="E12" s="7"/>
      <c r="F12" s="36"/>
      <c r="G12" s="56"/>
    </row>
    <row r="13" spans="2:7" ht="13.5" thickBot="1" x14ac:dyDescent="0.25">
      <c r="B13" s="45"/>
      <c r="C13" s="32" t="s">
        <v>47</v>
      </c>
      <c r="D13" s="162"/>
      <c r="E13" s="77">
        <f>D12-D11</f>
        <v>0</v>
      </c>
      <c r="F13" s="39"/>
      <c r="G13" s="56"/>
    </row>
    <row r="14" spans="2:7" x14ac:dyDescent="0.2">
      <c r="B14" s="45"/>
      <c r="C14" s="197" t="s">
        <v>2</v>
      </c>
      <c r="D14" s="198"/>
      <c r="E14" s="199"/>
      <c r="F14" s="39"/>
      <c r="G14" s="57"/>
    </row>
    <row r="15" spans="2:7" x14ac:dyDescent="0.2">
      <c r="B15" s="45"/>
      <c r="C15" s="6">
        <v>43556</v>
      </c>
      <c r="D15" s="9">
        <f>D12</f>
        <v>0</v>
      </c>
      <c r="E15" s="7"/>
      <c r="F15" s="36"/>
      <c r="G15" s="56"/>
    </row>
    <row r="16" spans="2:7" x14ac:dyDescent="0.2">
      <c r="B16" s="45"/>
      <c r="C16" s="6">
        <v>43647</v>
      </c>
      <c r="D16" s="12"/>
      <c r="E16" s="7"/>
      <c r="F16" s="36"/>
      <c r="G16" s="56"/>
    </row>
    <row r="17" spans="2:11" ht="13.5" thickBot="1" x14ac:dyDescent="0.25">
      <c r="B17" s="45"/>
      <c r="C17" s="32" t="s">
        <v>47</v>
      </c>
      <c r="D17" s="162"/>
      <c r="E17" s="77">
        <f>D16-D15</f>
        <v>0</v>
      </c>
      <c r="F17" s="39"/>
      <c r="G17" s="57"/>
    </row>
    <row r="18" spans="2:11" x14ac:dyDescent="0.2">
      <c r="B18" s="45"/>
      <c r="C18" s="197" t="s">
        <v>3</v>
      </c>
      <c r="D18" s="198"/>
      <c r="E18" s="199"/>
      <c r="F18" s="39"/>
      <c r="G18" s="57"/>
    </row>
    <row r="19" spans="2:11" x14ac:dyDescent="0.2">
      <c r="B19" s="45"/>
      <c r="C19" s="6">
        <v>43647</v>
      </c>
      <c r="D19" s="9">
        <f>D16</f>
        <v>0</v>
      </c>
      <c r="E19" s="7"/>
      <c r="F19" s="36"/>
      <c r="G19" s="56"/>
    </row>
    <row r="20" spans="2:11" x14ac:dyDescent="0.2">
      <c r="B20" s="45"/>
      <c r="C20" s="6">
        <v>43739</v>
      </c>
      <c r="D20" s="12"/>
      <c r="E20" s="7"/>
      <c r="F20" s="36"/>
      <c r="G20" s="56"/>
      <c r="K20" s="79"/>
    </row>
    <row r="21" spans="2:11" ht="13.5" thickBot="1" x14ac:dyDescent="0.25">
      <c r="B21" s="45"/>
      <c r="C21" s="32" t="s">
        <v>47</v>
      </c>
      <c r="D21" s="33"/>
      <c r="E21" s="77">
        <f>D20-D19</f>
        <v>0</v>
      </c>
      <c r="F21" s="39"/>
      <c r="G21" s="57"/>
    </row>
    <row r="22" spans="2:11" x14ac:dyDescent="0.2">
      <c r="B22" s="45"/>
      <c r="C22" s="197" t="s">
        <v>4</v>
      </c>
      <c r="D22" s="198"/>
      <c r="E22" s="199"/>
      <c r="F22" s="39"/>
      <c r="G22" s="57"/>
    </row>
    <row r="23" spans="2:11" x14ac:dyDescent="0.2">
      <c r="B23" s="45"/>
      <c r="C23" s="6">
        <v>43739</v>
      </c>
      <c r="D23" s="9">
        <f>D20</f>
        <v>0</v>
      </c>
      <c r="E23" s="7"/>
      <c r="F23" s="36"/>
      <c r="G23" s="56"/>
    </row>
    <row r="24" spans="2:11" x14ac:dyDescent="0.2">
      <c r="B24" s="45"/>
      <c r="C24" s="6">
        <v>43830</v>
      </c>
      <c r="D24" s="12"/>
      <c r="E24" s="7"/>
      <c r="F24" s="36"/>
      <c r="G24" s="56"/>
    </row>
    <row r="25" spans="2:11" ht="13.5" thickBot="1" x14ac:dyDescent="0.25">
      <c r="B25" s="45"/>
      <c r="C25" s="32" t="s">
        <v>47</v>
      </c>
      <c r="D25" s="33"/>
      <c r="E25" s="77">
        <f>D24-D23</f>
        <v>0</v>
      </c>
      <c r="F25" s="39"/>
      <c r="G25" s="57"/>
    </row>
    <row r="26" spans="2:11" x14ac:dyDescent="0.2">
      <c r="B26" s="60"/>
      <c r="C26" s="191" t="s">
        <v>0</v>
      </c>
      <c r="D26" s="192"/>
      <c r="E26" s="189">
        <f>SUM(E13+E17+E21+E25)</f>
        <v>0</v>
      </c>
      <c r="F26" s="39"/>
      <c r="G26" s="57"/>
    </row>
    <row r="27" spans="2:11" ht="13.5" thickBot="1" x14ac:dyDescent="0.25">
      <c r="B27" s="45"/>
      <c r="C27" s="193"/>
      <c r="D27" s="194"/>
      <c r="E27" s="190"/>
      <c r="F27" s="36"/>
      <c r="G27" s="56"/>
    </row>
    <row r="28" spans="2:11" x14ac:dyDescent="0.2">
      <c r="B28" s="60"/>
      <c r="C28" s="37"/>
      <c r="D28" s="58"/>
      <c r="E28" s="58"/>
      <c r="F28" s="37"/>
      <c r="G28" s="59"/>
    </row>
    <row r="29" spans="2:11" x14ac:dyDescent="0.2">
      <c r="B29" s="45"/>
      <c r="C29" s="39"/>
      <c r="D29" s="61"/>
      <c r="E29" s="61"/>
      <c r="F29" s="62"/>
      <c r="G29" s="56"/>
    </row>
    <row r="30" spans="2:11" x14ac:dyDescent="0.2">
      <c r="B30" s="60"/>
      <c r="C30" s="38"/>
      <c r="D30" s="61"/>
      <c r="E30" s="61"/>
      <c r="F30" s="39"/>
      <c r="G30" s="56"/>
    </row>
    <row r="31" spans="2:11" x14ac:dyDescent="0.2">
      <c r="B31" s="45"/>
      <c r="C31" s="39"/>
      <c r="D31" s="61"/>
      <c r="E31" s="61"/>
      <c r="F31" s="39"/>
      <c r="G31" s="56"/>
    </row>
    <row r="32" spans="2:11" ht="15" x14ac:dyDescent="0.2">
      <c r="B32" s="64"/>
      <c r="C32" s="38"/>
      <c r="D32" s="61"/>
      <c r="E32" s="61"/>
      <c r="F32" s="39"/>
      <c r="G32" s="63"/>
    </row>
    <row r="33" spans="2:7" ht="13.5" thickBot="1" x14ac:dyDescent="0.25">
      <c r="B33" s="65"/>
      <c r="C33" s="66"/>
      <c r="D33" s="67"/>
      <c r="E33" s="67"/>
      <c r="F33" s="66"/>
      <c r="G33" s="68"/>
    </row>
  </sheetData>
  <sheetProtection algorithmName="SHA-512" hashValue="rKtgBtC+EFgX5kgwKuTWfdoE4bReLJ4XIVNsazqMDQt6Ju24UMzRTOsyVDu2PSzfjHDLxld6dlko5bx2qeHHlQ==" saltValue="Dw04hLk3T5Je3yjFvupZJA==" spinCount="100000" sheet="1" objects="1" scenarios="1" selectLockedCells="1"/>
  <protectedRanges>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R30" sqref="R30"/>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34E70-55EB-4EBF-99AA-088C05FF73B3}">
  <sheetPr codeName="Blad17">
    <outlinePr showOutlineSymbols="0"/>
    <pageSetUpPr fitToPage="1"/>
  </sheetPr>
  <dimension ref="B1:G33"/>
  <sheetViews>
    <sheetView showGridLines="0" showRowColHeaders="0" showZeros="0" showOutlineSymbols="0" zoomScale="110" zoomScaleNormal="110" zoomScaleSheetLayoutView="110" workbookViewId="0">
      <selection activeCell="D6" sqref="D6:E6"/>
    </sheetView>
  </sheetViews>
  <sheetFormatPr defaultColWidth="9.140625" defaultRowHeight="12.75" x14ac:dyDescent="0.2"/>
  <cols>
    <col min="1" max="1" width="9.140625" style="71"/>
    <col min="2" max="2" width="4.7109375" style="71" customWidth="1"/>
    <col min="3" max="3" width="20.7109375" style="71" customWidth="1"/>
    <col min="4" max="5" width="18.7109375" style="71" customWidth="1"/>
    <col min="6" max="6" width="4.7109375" style="71" customWidth="1"/>
    <col min="7" max="16384" width="9.140625" style="71"/>
  </cols>
  <sheetData>
    <row r="1" spans="2:7" ht="13.5" thickBot="1" x14ac:dyDescent="0.25"/>
    <row r="2" spans="2:7" ht="27" x14ac:dyDescent="0.2">
      <c r="B2" s="40"/>
      <c r="C2" s="41" t="s">
        <v>5</v>
      </c>
      <c r="D2" s="42"/>
      <c r="E2" s="42"/>
      <c r="F2" s="43"/>
      <c r="G2" s="44"/>
    </row>
    <row r="3" spans="2:7" ht="15" customHeight="1" x14ac:dyDescent="0.2">
      <c r="B3" s="45"/>
      <c r="C3" s="46"/>
      <c r="D3" s="47"/>
      <c r="E3" s="47"/>
      <c r="F3" s="46"/>
      <c r="G3" s="48"/>
    </row>
    <row r="4" spans="2:7" ht="18" x14ac:dyDescent="0.2">
      <c r="B4" s="45"/>
      <c r="C4" s="188" t="s">
        <v>51</v>
      </c>
      <c r="D4" s="188"/>
      <c r="E4" s="188"/>
      <c r="F4" s="34"/>
      <c r="G4" s="50"/>
    </row>
    <row r="5" spans="2:7" ht="15" customHeight="1" x14ac:dyDescent="0.2">
      <c r="B5" s="45"/>
      <c r="C5" s="34"/>
      <c r="D5" s="51"/>
      <c r="E5" s="51"/>
      <c r="F5" s="34"/>
      <c r="G5" s="50"/>
    </row>
    <row r="6" spans="2:7" x14ac:dyDescent="0.2">
      <c r="B6" s="45"/>
      <c r="C6" s="49" t="s">
        <v>32</v>
      </c>
      <c r="D6" s="195"/>
      <c r="E6" s="196"/>
      <c r="F6" s="34"/>
      <c r="G6" s="50"/>
    </row>
    <row r="7" spans="2:7" ht="15.75" thickBot="1" x14ac:dyDescent="0.25">
      <c r="B7" s="45"/>
      <c r="C7" s="35"/>
      <c r="D7" s="52"/>
      <c r="E7" s="53"/>
      <c r="F7" s="35"/>
      <c r="G7" s="50"/>
    </row>
    <row r="8" spans="2:7" ht="39.950000000000003" customHeight="1" x14ac:dyDescent="0.2">
      <c r="B8" s="45"/>
      <c r="C8" s="3"/>
      <c r="D8" s="4" t="s">
        <v>8</v>
      </c>
      <c r="E8" s="5" t="s">
        <v>9</v>
      </c>
      <c r="F8" s="54"/>
      <c r="G8" s="55"/>
    </row>
    <row r="9" spans="2:7" ht="15" thickBot="1" x14ac:dyDescent="0.25">
      <c r="B9" s="45"/>
      <c r="C9" s="159" t="s">
        <v>10</v>
      </c>
      <c r="D9" s="160" t="s">
        <v>31</v>
      </c>
      <c r="E9" s="161" t="s">
        <v>31</v>
      </c>
      <c r="F9" s="37"/>
      <c r="G9" s="56"/>
    </row>
    <row r="10" spans="2:7" x14ac:dyDescent="0.2">
      <c r="B10" s="45"/>
      <c r="C10" s="197" t="s">
        <v>1</v>
      </c>
      <c r="D10" s="198"/>
      <c r="E10" s="199"/>
      <c r="F10" s="37"/>
      <c r="G10" s="56"/>
    </row>
    <row r="11" spans="2:7" x14ac:dyDescent="0.2">
      <c r="B11" s="45"/>
      <c r="C11" s="6">
        <v>43466</v>
      </c>
      <c r="D11" s="12"/>
      <c r="E11" s="7"/>
      <c r="F11" s="36"/>
      <c r="G11" s="56"/>
    </row>
    <row r="12" spans="2:7" x14ac:dyDescent="0.2">
      <c r="B12" s="45"/>
      <c r="C12" s="6">
        <v>43556</v>
      </c>
      <c r="D12" s="12"/>
      <c r="E12" s="7"/>
      <c r="F12" s="36"/>
      <c r="G12" s="56"/>
    </row>
    <row r="13" spans="2:7" ht="13.5" thickBot="1" x14ac:dyDescent="0.25">
      <c r="B13" s="45"/>
      <c r="C13" s="32" t="s">
        <v>47</v>
      </c>
      <c r="D13" s="162"/>
      <c r="E13" s="77">
        <f>D12-D11</f>
        <v>0</v>
      </c>
      <c r="F13" s="39"/>
      <c r="G13" s="56"/>
    </row>
    <row r="14" spans="2:7" x14ac:dyDescent="0.2">
      <c r="B14" s="45"/>
      <c r="C14" s="197" t="s">
        <v>2</v>
      </c>
      <c r="D14" s="198"/>
      <c r="E14" s="199"/>
      <c r="F14" s="39"/>
      <c r="G14" s="57"/>
    </row>
    <row r="15" spans="2:7" x14ac:dyDescent="0.2">
      <c r="B15" s="45"/>
      <c r="C15" s="6">
        <v>43556</v>
      </c>
      <c r="D15" s="9">
        <f>D12</f>
        <v>0</v>
      </c>
      <c r="E15" s="7"/>
      <c r="F15" s="36"/>
      <c r="G15" s="56"/>
    </row>
    <row r="16" spans="2:7" x14ac:dyDescent="0.2">
      <c r="B16" s="45"/>
      <c r="C16" s="6">
        <v>43647</v>
      </c>
      <c r="D16" s="12"/>
      <c r="E16" s="7"/>
      <c r="F16" s="36"/>
      <c r="G16" s="56"/>
    </row>
    <row r="17" spans="2:7" ht="13.5" thickBot="1" x14ac:dyDescent="0.25">
      <c r="B17" s="45"/>
      <c r="C17" s="32" t="s">
        <v>47</v>
      </c>
      <c r="D17" s="162"/>
      <c r="E17" s="77">
        <f>D16-D15</f>
        <v>0</v>
      </c>
      <c r="F17" s="39"/>
      <c r="G17" s="57"/>
    </row>
    <row r="18" spans="2:7" x14ac:dyDescent="0.2">
      <c r="B18" s="45"/>
      <c r="C18" s="197" t="s">
        <v>3</v>
      </c>
      <c r="D18" s="198"/>
      <c r="E18" s="199"/>
      <c r="F18" s="39"/>
      <c r="G18" s="57"/>
    </row>
    <row r="19" spans="2:7" x14ac:dyDescent="0.2">
      <c r="B19" s="45"/>
      <c r="C19" s="6">
        <v>43647</v>
      </c>
      <c r="D19" s="9">
        <f>D16</f>
        <v>0</v>
      </c>
      <c r="E19" s="7"/>
      <c r="F19" s="36"/>
      <c r="G19" s="56"/>
    </row>
    <row r="20" spans="2:7" x14ac:dyDescent="0.2">
      <c r="B20" s="45"/>
      <c r="C20" s="6">
        <v>43739</v>
      </c>
      <c r="D20" s="12"/>
      <c r="E20" s="7"/>
      <c r="F20" s="36"/>
      <c r="G20" s="56"/>
    </row>
    <row r="21" spans="2:7" ht="13.5" thickBot="1" x14ac:dyDescent="0.25">
      <c r="B21" s="45"/>
      <c r="C21" s="32" t="s">
        <v>47</v>
      </c>
      <c r="D21" s="33"/>
      <c r="E21" s="77">
        <f>D20-D19</f>
        <v>0</v>
      </c>
      <c r="F21" s="39"/>
      <c r="G21" s="57"/>
    </row>
    <row r="22" spans="2:7" x14ac:dyDescent="0.2">
      <c r="B22" s="45"/>
      <c r="C22" s="197" t="s">
        <v>4</v>
      </c>
      <c r="D22" s="198"/>
      <c r="E22" s="199"/>
      <c r="F22" s="39"/>
      <c r="G22" s="57"/>
    </row>
    <row r="23" spans="2:7" x14ac:dyDescent="0.2">
      <c r="B23" s="45"/>
      <c r="C23" s="6">
        <v>43739</v>
      </c>
      <c r="D23" s="9">
        <f>D20</f>
        <v>0</v>
      </c>
      <c r="E23" s="7"/>
      <c r="F23" s="36"/>
      <c r="G23" s="56"/>
    </row>
    <row r="24" spans="2:7" x14ac:dyDescent="0.2">
      <c r="B24" s="45"/>
      <c r="C24" s="6">
        <v>43830</v>
      </c>
      <c r="D24" s="12"/>
      <c r="E24" s="7"/>
      <c r="F24" s="36"/>
      <c r="G24" s="56"/>
    </row>
    <row r="25" spans="2:7" ht="13.5" thickBot="1" x14ac:dyDescent="0.25">
      <c r="B25" s="45"/>
      <c r="C25" s="32" t="s">
        <v>47</v>
      </c>
      <c r="D25" s="33"/>
      <c r="E25" s="77">
        <f>D24-D23</f>
        <v>0</v>
      </c>
      <c r="F25" s="39"/>
      <c r="G25" s="57"/>
    </row>
    <row r="26" spans="2:7" x14ac:dyDescent="0.2">
      <c r="B26" s="60"/>
      <c r="C26" s="191" t="s">
        <v>0</v>
      </c>
      <c r="D26" s="192"/>
      <c r="E26" s="189">
        <f>SUM(E13+E17+E21+E25)</f>
        <v>0</v>
      </c>
      <c r="F26" s="39"/>
      <c r="G26" s="57"/>
    </row>
    <row r="27" spans="2:7" ht="13.5" thickBot="1" x14ac:dyDescent="0.25">
      <c r="B27" s="45"/>
      <c r="C27" s="193"/>
      <c r="D27" s="194"/>
      <c r="E27" s="190"/>
      <c r="F27" s="36"/>
      <c r="G27" s="56"/>
    </row>
    <row r="28" spans="2:7" x14ac:dyDescent="0.2">
      <c r="B28" s="60"/>
      <c r="C28" s="37"/>
      <c r="D28" s="58"/>
      <c r="E28" s="58"/>
      <c r="F28" s="37"/>
      <c r="G28" s="59"/>
    </row>
    <row r="29" spans="2:7" x14ac:dyDescent="0.2">
      <c r="B29" s="45"/>
      <c r="C29" s="39"/>
      <c r="D29" s="61"/>
      <c r="E29" s="61"/>
      <c r="F29" s="62"/>
      <c r="G29" s="56"/>
    </row>
    <row r="30" spans="2:7" x14ac:dyDescent="0.2">
      <c r="B30" s="60"/>
      <c r="C30" s="38"/>
      <c r="D30" s="61"/>
      <c r="E30" s="61"/>
      <c r="F30" s="39"/>
      <c r="G30" s="56"/>
    </row>
    <row r="31" spans="2:7" x14ac:dyDescent="0.2">
      <c r="B31" s="45"/>
      <c r="C31" s="39"/>
      <c r="D31" s="61"/>
      <c r="E31" s="61"/>
      <c r="F31" s="39"/>
      <c r="G31" s="56"/>
    </row>
    <row r="32" spans="2:7" ht="15" x14ac:dyDescent="0.2">
      <c r="B32" s="64"/>
      <c r="C32" s="38"/>
      <c r="D32" s="61"/>
      <c r="E32" s="61"/>
      <c r="F32" s="39"/>
      <c r="G32" s="63"/>
    </row>
    <row r="33" spans="2:7" ht="13.5" thickBot="1" x14ac:dyDescent="0.25">
      <c r="B33" s="65"/>
      <c r="C33" s="66"/>
      <c r="D33" s="67"/>
      <c r="E33" s="67"/>
      <c r="F33" s="66"/>
      <c r="G33" s="68"/>
    </row>
  </sheetData>
  <sheetProtection algorithmName="SHA-512" hashValue="lfG5nd4FshnO9j8kZxk3UxXZl5iPRRykM/T3hciIQDKTo9TvdR8Ijfe29B+XHN6f2GTHqJQ6t3KstZ56Khq/iQ==" saltValue="QxpCp5y+Lm03Q0noa4M0+w==" spinCount="100000" sheet="1" objects="1" scenarios="1" selectLockedCells="1"/>
  <protectedRanges>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D12" sqref="D12"/>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9D484-7CE2-4E93-AF7B-F45A060601E6}">
  <sheetPr codeName="Blad2">
    <outlinePr showOutlineSymbols="0"/>
    <pageSetUpPr autoPageBreaks="0"/>
  </sheetPr>
  <dimension ref="B1:I39"/>
  <sheetViews>
    <sheetView showGridLines="0" showZeros="0" showOutlineSymbols="0" zoomScale="112" zoomScaleNormal="112" zoomScaleSheetLayoutView="100" workbookViewId="0">
      <selection activeCell="K11" sqref="K11"/>
    </sheetView>
  </sheetViews>
  <sheetFormatPr defaultColWidth="9.140625" defaultRowHeight="12.75" x14ac:dyDescent="0.2"/>
  <cols>
    <col min="1" max="1" width="9.140625" style="71"/>
    <col min="2" max="2" width="5.7109375" style="71" customWidth="1"/>
    <col min="3" max="3" width="108.42578125" style="80" customWidth="1"/>
    <col min="4" max="16384" width="9.140625" style="71"/>
  </cols>
  <sheetData>
    <row r="1" spans="2:9" ht="13.5" thickBot="1" x14ac:dyDescent="0.25"/>
    <row r="2" spans="2:9" x14ac:dyDescent="0.2">
      <c r="B2" s="82"/>
      <c r="C2" s="83"/>
      <c r="D2" s="84"/>
      <c r="E2" s="84"/>
      <c r="F2" s="84"/>
      <c r="G2" s="84"/>
      <c r="H2" s="84"/>
      <c r="I2" s="85"/>
    </row>
    <row r="3" spans="2:9" s="81" customFormat="1" ht="18" x14ac:dyDescent="0.25">
      <c r="B3" s="86"/>
      <c r="C3" s="187" t="s">
        <v>47</v>
      </c>
      <c r="D3" s="187"/>
      <c r="E3" s="187"/>
      <c r="F3" s="187"/>
      <c r="G3" s="187"/>
      <c r="H3" s="187"/>
      <c r="I3" s="87"/>
    </row>
    <row r="4" spans="2:9" x14ac:dyDescent="0.2">
      <c r="B4" s="88"/>
      <c r="C4" s="187"/>
      <c r="D4" s="187"/>
      <c r="E4" s="187"/>
      <c r="F4" s="187"/>
      <c r="G4" s="187"/>
      <c r="H4" s="187"/>
      <c r="I4" s="89"/>
    </row>
    <row r="5" spans="2:9" ht="15" customHeight="1" x14ac:dyDescent="0.2">
      <c r="B5" s="90"/>
      <c r="C5" s="187"/>
      <c r="D5" s="187"/>
      <c r="E5" s="187"/>
      <c r="F5" s="187"/>
      <c r="G5" s="187"/>
      <c r="H5" s="187"/>
      <c r="I5" s="89"/>
    </row>
    <row r="6" spans="2:9" x14ac:dyDescent="0.2">
      <c r="B6" s="90"/>
      <c r="C6" s="187"/>
      <c r="D6" s="187"/>
      <c r="E6" s="187"/>
      <c r="F6" s="187"/>
      <c r="G6" s="187"/>
      <c r="H6" s="187"/>
      <c r="I6" s="89"/>
    </row>
    <row r="7" spans="2:9" ht="15" customHeight="1" x14ac:dyDescent="0.2">
      <c r="B7" s="90"/>
      <c r="C7" s="187"/>
      <c r="D7" s="187"/>
      <c r="E7" s="187"/>
      <c r="F7" s="187"/>
      <c r="G7" s="187"/>
      <c r="H7" s="187"/>
      <c r="I7" s="89"/>
    </row>
    <row r="8" spans="2:9" ht="27.75" customHeight="1" x14ac:dyDescent="0.2">
      <c r="B8" s="90"/>
      <c r="C8" s="187"/>
      <c r="D8" s="187"/>
      <c r="E8" s="187"/>
      <c r="F8" s="187"/>
      <c r="G8" s="187"/>
      <c r="H8" s="187"/>
      <c r="I8" s="89"/>
    </row>
    <row r="9" spans="2:9" x14ac:dyDescent="0.2">
      <c r="B9" s="90"/>
      <c r="C9" s="187"/>
      <c r="D9" s="187"/>
      <c r="E9" s="187"/>
      <c r="F9" s="187"/>
      <c r="G9" s="187"/>
      <c r="H9" s="187"/>
      <c r="I9" s="89"/>
    </row>
    <row r="10" spans="2:9" x14ac:dyDescent="0.2">
      <c r="B10" s="91"/>
      <c r="C10" s="187"/>
      <c r="D10" s="187"/>
      <c r="E10" s="187"/>
      <c r="F10" s="187"/>
      <c r="G10" s="187"/>
      <c r="H10" s="187"/>
      <c r="I10" s="89"/>
    </row>
    <row r="11" spans="2:9" x14ac:dyDescent="0.2">
      <c r="B11" s="92"/>
      <c r="C11" s="187"/>
      <c r="D11" s="187"/>
      <c r="E11" s="187"/>
      <c r="F11" s="187"/>
      <c r="G11" s="187"/>
      <c r="H11" s="187"/>
      <c r="I11" s="89"/>
    </row>
    <row r="12" spans="2:9" x14ac:dyDescent="0.2">
      <c r="B12" s="92"/>
      <c r="C12" s="187"/>
      <c r="D12" s="187"/>
      <c r="E12" s="187"/>
      <c r="F12" s="187"/>
      <c r="G12" s="187"/>
      <c r="H12" s="187"/>
      <c r="I12" s="89"/>
    </row>
    <row r="13" spans="2:9" x14ac:dyDescent="0.2">
      <c r="B13" s="93"/>
      <c r="C13" s="187"/>
      <c r="D13" s="187"/>
      <c r="E13" s="187"/>
      <c r="F13" s="187"/>
      <c r="G13" s="187"/>
      <c r="H13" s="187"/>
      <c r="I13" s="89"/>
    </row>
    <row r="14" spans="2:9" x14ac:dyDescent="0.2">
      <c r="B14" s="93"/>
      <c r="C14" s="187"/>
      <c r="D14" s="187"/>
      <c r="E14" s="187"/>
      <c r="F14" s="187"/>
      <c r="G14" s="187"/>
      <c r="H14" s="187"/>
      <c r="I14" s="89"/>
    </row>
    <row r="15" spans="2:9" x14ac:dyDescent="0.2">
      <c r="B15" s="93"/>
      <c r="C15" s="187"/>
      <c r="D15" s="187"/>
      <c r="E15" s="187"/>
      <c r="F15" s="187"/>
      <c r="G15" s="187"/>
      <c r="H15" s="187"/>
      <c r="I15" s="89"/>
    </row>
    <row r="16" spans="2:9" ht="76.5" customHeight="1" x14ac:dyDescent="0.2">
      <c r="B16" s="93"/>
      <c r="C16" s="187"/>
      <c r="D16" s="187"/>
      <c r="E16" s="187"/>
      <c r="F16" s="187"/>
      <c r="G16" s="187"/>
      <c r="H16" s="187"/>
      <c r="I16" s="89"/>
    </row>
    <row r="17" spans="2:9" ht="13.5" thickBot="1" x14ac:dyDescent="0.25">
      <c r="B17" s="94"/>
      <c r="C17" s="95"/>
      <c r="D17" s="96"/>
      <c r="E17" s="96"/>
      <c r="F17" s="96"/>
      <c r="G17" s="96"/>
      <c r="H17" s="96"/>
      <c r="I17" s="97"/>
    </row>
    <row r="18" spans="2:9" x14ac:dyDescent="0.2">
      <c r="C18" s="71"/>
    </row>
    <row r="19" spans="2:9" x14ac:dyDescent="0.2">
      <c r="C19" s="71"/>
    </row>
    <row r="20" spans="2:9" x14ac:dyDescent="0.2">
      <c r="C20" s="71"/>
    </row>
    <row r="21" spans="2:9" x14ac:dyDescent="0.2">
      <c r="C21" s="71"/>
    </row>
    <row r="22" spans="2:9" x14ac:dyDescent="0.2">
      <c r="C22" s="71"/>
    </row>
    <row r="23" spans="2:9" x14ac:dyDescent="0.2">
      <c r="C23" s="71"/>
    </row>
    <row r="24" spans="2:9" ht="12.75" customHeight="1" x14ac:dyDescent="0.2">
      <c r="C24" s="71"/>
    </row>
    <row r="25" spans="2:9" x14ac:dyDescent="0.2">
      <c r="C25" s="71"/>
    </row>
    <row r="26" spans="2:9" x14ac:dyDescent="0.2">
      <c r="C26" s="71"/>
    </row>
    <row r="27" spans="2:9" x14ac:dyDescent="0.2">
      <c r="C27" s="71"/>
    </row>
    <row r="28" spans="2:9" x14ac:dyDescent="0.2">
      <c r="C28" s="71"/>
    </row>
    <row r="29" spans="2:9" x14ac:dyDescent="0.2">
      <c r="C29" s="71"/>
    </row>
    <row r="30" spans="2:9" x14ac:dyDescent="0.2">
      <c r="C30" s="71"/>
    </row>
    <row r="31" spans="2:9" x14ac:dyDescent="0.2">
      <c r="C31" s="71"/>
    </row>
    <row r="32" spans="2:9" x14ac:dyDescent="0.2">
      <c r="C32" s="71"/>
    </row>
    <row r="33" spans="3:3" x14ac:dyDescent="0.2">
      <c r="C33" s="71"/>
    </row>
    <row r="34" spans="3:3" x14ac:dyDescent="0.2">
      <c r="C34" s="71"/>
    </row>
    <row r="35" spans="3:3" x14ac:dyDescent="0.2">
      <c r="C35" s="71"/>
    </row>
    <row r="36" spans="3:3" x14ac:dyDescent="0.2">
      <c r="C36" s="71"/>
    </row>
    <row r="37" spans="3:3" x14ac:dyDescent="0.2">
      <c r="C37" s="71"/>
    </row>
    <row r="38" spans="3:3" x14ac:dyDescent="0.2">
      <c r="C38" s="71"/>
    </row>
    <row r="39" spans="3:3" x14ac:dyDescent="0.2">
      <c r="C39" s="71"/>
    </row>
  </sheetData>
  <sheetProtection selectLockedCells="1"/>
  <customSheetViews>
    <customSheetView guid="{43913378-DA45-47BB-A882-39BB9637FAF4}" showGridLines="0" showRowCol="0" zeroValues="0">
      <selection activeCell="Q13" sqref="Q13"/>
    </customSheetView>
  </customSheetViews>
  <mergeCells count="1">
    <mergeCell ref="C3:H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5E22B-AC4F-4D69-8048-22D18F65EBA4}">
  <sheetPr codeName="Blad3">
    <pageSetUpPr fitToPage="1"/>
  </sheetPr>
  <dimension ref="B1:J41"/>
  <sheetViews>
    <sheetView showGridLines="0" showZeros="0" zoomScale="110" zoomScaleNormal="110" zoomScaleSheetLayoutView="100" workbookViewId="0">
      <selection activeCell="D24" sqref="D24"/>
    </sheetView>
  </sheetViews>
  <sheetFormatPr defaultColWidth="9.140625" defaultRowHeight="12.75" x14ac:dyDescent="0.2"/>
  <cols>
    <col min="1" max="1" width="9.140625" style="142"/>
    <col min="2" max="2" width="4.7109375" style="142" customWidth="1"/>
    <col min="3" max="3" width="20.7109375" style="142" customWidth="1"/>
    <col min="4" max="5" width="18.7109375" style="148" customWidth="1"/>
    <col min="6" max="7" width="4.7109375" style="142" customWidth="1"/>
    <col min="8" max="16384" width="9.140625" style="142"/>
  </cols>
  <sheetData>
    <row r="1" spans="2:10" ht="13.5" thickBot="1" x14ac:dyDescent="0.25"/>
    <row r="2" spans="2:10" ht="27" x14ac:dyDescent="0.2">
      <c r="B2" s="40"/>
      <c r="C2" s="41" t="s">
        <v>5</v>
      </c>
      <c r="D2" s="42"/>
      <c r="E2" s="42"/>
      <c r="F2" s="43"/>
      <c r="G2" s="44"/>
      <c r="H2" s="72"/>
      <c r="I2" s="73"/>
      <c r="J2" s="149"/>
    </row>
    <row r="3" spans="2:10" ht="15" customHeight="1" x14ac:dyDescent="0.2">
      <c r="B3" s="45"/>
      <c r="C3" s="46"/>
      <c r="D3" s="47"/>
      <c r="E3" s="47"/>
      <c r="F3" s="46"/>
      <c r="G3" s="48"/>
      <c r="H3" s="149"/>
      <c r="I3" s="73"/>
      <c r="J3" s="73"/>
    </row>
    <row r="4" spans="2:10" ht="18" x14ac:dyDescent="0.2">
      <c r="B4" s="45"/>
      <c r="C4" s="188" t="s">
        <v>35</v>
      </c>
      <c r="D4" s="188"/>
      <c r="E4" s="188"/>
      <c r="F4" s="34"/>
      <c r="G4" s="50"/>
      <c r="H4" s="73"/>
      <c r="I4" s="73"/>
      <c r="J4" s="73"/>
    </row>
    <row r="5" spans="2:10" ht="15" customHeight="1" x14ac:dyDescent="0.2">
      <c r="B5" s="45"/>
      <c r="C5" s="34"/>
      <c r="D5" s="51"/>
      <c r="E5" s="51"/>
      <c r="F5" s="34"/>
      <c r="G5" s="50"/>
      <c r="H5" s="73"/>
      <c r="I5" s="73"/>
      <c r="J5" s="73"/>
    </row>
    <row r="6" spans="2:10" ht="15" customHeight="1" x14ac:dyDescent="0.2">
      <c r="B6" s="45"/>
      <c r="C6" s="49" t="s">
        <v>32</v>
      </c>
      <c r="D6" s="195"/>
      <c r="E6" s="196"/>
      <c r="F6" s="34"/>
      <c r="G6" s="50"/>
      <c r="H6" s="73"/>
      <c r="I6" s="73"/>
      <c r="J6" s="73"/>
    </row>
    <row r="7" spans="2:10" ht="15" customHeight="1" thickBot="1" x14ac:dyDescent="0.25">
      <c r="B7" s="45"/>
      <c r="C7" s="35"/>
      <c r="D7" s="52"/>
      <c r="E7" s="53"/>
      <c r="F7" s="35"/>
      <c r="G7" s="50"/>
      <c r="H7" s="73"/>
      <c r="I7" s="73"/>
      <c r="J7" s="73"/>
    </row>
    <row r="8" spans="2:10" ht="39.950000000000003" customHeight="1" x14ac:dyDescent="0.2">
      <c r="B8" s="45"/>
      <c r="C8" s="3"/>
      <c r="D8" s="4" t="s">
        <v>8</v>
      </c>
      <c r="E8" s="5" t="s">
        <v>9</v>
      </c>
      <c r="F8" s="54"/>
      <c r="G8" s="55"/>
      <c r="H8" s="75"/>
      <c r="I8" s="75"/>
      <c r="J8" s="75"/>
    </row>
    <row r="9" spans="2:10" ht="12.75" customHeight="1" thickBot="1" x14ac:dyDescent="0.25">
      <c r="B9" s="45"/>
      <c r="C9" s="159" t="s">
        <v>10</v>
      </c>
      <c r="D9" s="160" t="s">
        <v>31</v>
      </c>
      <c r="E9" s="161" t="s">
        <v>31</v>
      </c>
      <c r="F9" s="37"/>
      <c r="G9" s="56"/>
      <c r="H9" s="74"/>
      <c r="I9" s="78"/>
      <c r="J9" s="78"/>
    </row>
    <row r="10" spans="2:10" ht="12.75" customHeight="1" x14ac:dyDescent="0.2">
      <c r="B10" s="45"/>
      <c r="C10" s="197" t="s">
        <v>1</v>
      </c>
      <c r="D10" s="198"/>
      <c r="E10" s="199"/>
      <c r="F10" s="37"/>
      <c r="G10" s="56"/>
      <c r="H10" s="74"/>
      <c r="I10" s="78"/>
      <c r="J10" s="78"/>
    </row>
    <row r="11" spans="2:10" ht="12.75" customHeight="1" x14ac:dyDescent="0.2">
      <c r="B11" s="45"/>
      <c r="C11" s="6">
        <v>43466</v>
      </c>
      <c r="D11" s="12"/>
      <c r="E11" s="7"/>
      <c r="F11" s="36"/>
      <c r="G11" s="56"/>
      <c r="H11" s="75"/>
      <c r="I11" s="78"/>
      <c r="J11" s="78"/>
    </row>
    <row r="12" spans="2:10" ht="12.75" customHeight="1" x14ac:dyDescent="0.2">
      <c r="B12" s="45"/>
      <c r="C12" s="6">
        <v>43556</v>
      </c>
      <c r="D12" s="12"/>
      <c r="E12" s="7"/>
      <c r="F12" s="36"/>
      <c r="G12" s="56"/>
      <c r="H12" s="75"/>
      <c r="I12" s="78"/>
      <c r="J12" s="78"/>
    </row>
    <row r="13" spans="2:10" ht="12.75" customHeight="1" thickBot="1" x14ac:dyDescent="0.25">
      <c r="B13" s="45"/>
      <c r="C13" s="32" t="s">
        <v>47</v>
      </c>
      <c r="D13" s="162"/>
      <c r="E13" s="77">
        <f>D12-D11</f>
        <v>0</v>
      </c>
      <c r="F13" s="39"/>
      <c r="G13" s="56"/>
      <c r="H13" s="76"/>
      <c r="I13" s="78"/>
      <c r="J13" s="78"/>
    </row>
    <row r="14" spans="2:10" ht="12.75" customHeight="1" x14ac:dyDescent="0.2">
      <c r="B14" s="45"/>
      <c r="C14" s="197" t="s">
        <v>2</v>
      </c>
      <c r="D14" s="198"/>
      <c r="E14" s="199"/>
      <c r="F14" s="39"/>
      <c r="G14" s="57"/>
      <c r="H14" s="76"/>
      <c r="I14" s="78"/>
      <c r="J14" s="78"/>
    </row>
    <row r="15" spans="2:10" ht="12.75" customHeight="1" x14ac:dyDescent="0.2">
      <c r="B15" s="45"/>
      <c r="C15" s="6">
        <v>43556</v>
      </c>
      <c r="D15" s="9">
        <f>D12</f>
        <v>0</v>
      </c>
      <c r="E15" s="7"/>
      <c r="F15" s="36"/>
      <c r="G15" s="56"/>
      <c r="H15" s="75"/>
      <c r="I15" s="78"/>
      <c r="J15" s="78"/>
    </row>
    <row r="16" spans="2:10" ht="12.75" customHeight="1" x14ac:dyDescent="0.2">
      <c r="B16" s="45"/>
      <c r="C16" s="6">
        <v>43647</v>
      </c>
      <c r="D16" s="12"/>
      <c r="E16" s="7"/>
      <c r="F16" s="36"/>
      <c r="G16" s="56"/>
      <c r="H16" s="75"/>
      <c r="I16" s="78"/>
      <c r="J16" s="78"/>
    </row>
    <row r="17" spans="2:10" ht="12.75" customHeight="1" thickBot="1" x14ac:dyDescent="0.25">
      <c r="B17" s="45"/>
      <c r="C17" s="32" t="s">
        <v>47</v>
      </c>
      <c r="D17" s="162"/>
      <c r="E17" s="77">
        <f>D16-D15</f>
        <v>0</v>
      </c>
      <c r="F17" s="39"/>
      <c r="G17" s="57"/>
      <c r="H17" s="76"/>
      <c r="I17" s="78"/>
      <c r="J17" s="78"/>
    </row>
    <row r="18" spans="2:10" ht="12.75" customHeight="1" x14ac:dyDescent="0.2">
      <c r="B18" s="45"/>
      <c r="C18" s="197" t="s">
        <v>3</v>
      </c>
      <c r="D18" s="198"/>
      <c r="E18" s="199"/>
      <c r="F18" s="39"/>
      <c r="G18" s="57"/>
      <c r="H18" s="76"/>
      <c r="I18" s="78"/>
      <c r="J18" s="78"/>
    </row>
    <row r="19" spans="2:10" ht="12.75" customHeight="1" x14ac:dyDescent="0.2">
      <c r="B19" s="45"/>
      <c r="C19" s="6">
        <v>43647</v>
      </c>
      <c r="D19" s="9">
        <f>D16</f>
        <v>0</v>
      </c>
      <c r="E19" s="7"/>
      <c r="F19" s="36"/>
      <c r="G19" s="56"/>
      <c r="H19" s="75"/>
      <c r="I19" s="75"/>
      <c r="J19" s="75"/>
    </row>
    <row r="20" spans="2:10" ht="12.75" customHeight="1" x14ac:dyDescent="0.2">
      <c r="B20" s="45"/>
      <c r="C20" s="6">
        <v>43739</v>
      </c>
      <c r="D20" s="12"/>
      <c r="E20" s="7"/>
      <c r="F20" s="36"/>
      <c r="G20" s="56"/>
      <c r="H20" s="75"/>
      <c r="I20" s="75"/>
      <c r="J20" s="75"/>
    </row>
    <row r="21" spans="2:10" ht="12.75" customHeight="1" thickBot="1" x14ac:dyDescent="0.25">
      <c r="B21" s="45"/>
      <c r="C21" s="32" t="s">
        <v>47</v>
      </c>
      <c r="D21" s="33"/>
      <c r="E21" s="77">
        <f>D20-D19</f>
        <v>0</v>
      </c>
      <c r="F21" s="39"/>
      <c r="G21" s="57"/>
      <c r="H21" s="76"/>
      <c r="I21" s="76"/>
      <c r="J21" s="76"/>
    </row>
    <row r="22" spans="2:10" ht="12.75" customHeight="1" x14ac:dyDescent="0.2">
      <c r="B22" s="45"/>
      <c r="C22" s="197" t="s">
        <v>4</v>
      </c>
      <c r="D22" s="198"/>
      <c r="E22" s="199"/>
      <c r="F22" s="39"/>
      <c r="G22" s="57"/>
      <c r="H22" s="76"/>
      <c r="I22" s="76"/>
      <c r="J22" s="76"/>
    </row>
    <row r="23" spans="2:10" ht="12.75" customHeight="1" x14ac:dyDescent="0.2">
      <c r="B23" s="45"/>
      <c r="C23" s="6">
        <v>43739</v>
      </c>
      <c r="D23" s="9">
        <f>D20</f>
        <v>0</v>
      </c>
      <c r="E23" s="7"/>
      <c r="F23" s="36"/>
      <c r="G23" s="56"/>
      <c r="H23" s="75"/>
      <c r="I23" s="75"/>
      <c r="J23" s="75"/>
    </row>
    <row r="24" spans="2:10" ht="12.75" customHeight="1" x14ac:dyDescent="0.2">
      <c r="B24" s="45"/>
      <c r="C24" s="6">
        <v>43830</v>
      </c>
      <c r="D24" s="12"/>
      <c r="E24" s="7"/>
      <c r="F24" s="36"/>
      <c r="G24" s="56"/>
      <c r="H24" s="75"/>
      <c r="I24" s="75"/>
      <c r="J24" s="75"/>
    </row>
    <row r="25" spans="2:10" ht="12.75" customHeight="1" thickBot="1" x14ac:dyDescent="0.25">
      <c r="B25" s="45"/>
      <c r="C25" s="32" t="s">
        <v>47</v>
      </c>
      <c r="D25" s="33"/>
      <c r="E25" s="77">
        <f>D24-D23</f>
        <v>0</v>
      </c>
      <c r="F25" s="39"/>
      <c r="G25" s="57"/>
      <c r="H25" s="76"/>
      <c r="I25" s="76"/>
      <c r="J25" s="76"/>
    </row>
    <row r="26" spans="2:10" ht="12.75" customHeight="1" x14ac:dyDescent="0.2">
      <c r="B26" s="60"/>
      <c r="C26" s="191" t="s">
        <v>0</v>
      </c>
      <c r="D26" s="192"/>
      <c r="E26" s="189">
        <f>SUM(E13+E17+E21+E25)</f>
        <v>0</v>
      </c>
      <c r="F26" s="39"/>
      <c r="G26" s="57"/>
      <c r="H26" s="76"/>
      <c r="I26" s="76"/>
      <c r="J26" s="76"/>
    </row>
    <row r="27" spans="2:10" ht="12.75" customHeight="1" thickBot="1" x14ac:dyDescent="0.25">
      <c r="B27" s="45"/>
      <c r="C27" s="193"/>
      <c r="D27" s="194"/>
      <c r="E27" s="190"/>
      <c r="F27" s="36"/>
      <c r="G27" s="56"/>
      <c r="H27" s="75"/>
      <c r="I27" s="75"/>
      <c r="J27" s="75"/>
    </row>
    <row r="28" spans="2:10" ht="12.75" customHeight="1" x14ac:dyDescent="0.2">
      <c r="B28" s="60"/>
      <c r="C28" s="37"/>
      <c r="D28" s="58"/>
      <c r="E28" s="58"/>
      <c r="F28" s="37"/>
      <c r="G28" s="59"/>
      <c r="H28" s="74"/>
      <c r="I28" s="74"/>
      <c r="J28" s="74"/>
    </row>
    <row r="29" spans="2:10" ht="12.75" customHeight="1" x14ac:dyDescent="0.2">
      <c r="B29" s="45"/>
      <c r="C29" s="39"/>
      <c r="D29" s="61"/>
      <c r="E29" s="61"/>
      <c r="F29" s="62"/>
      <c r="G29" s="56"/>
      <c r="H29" s="75"/>
      <c r="I29" s="75"/>
      <c r="J29" s="75"/>
    </row>
    <row r="30" spans="2:10" ht="12.75" customHeight="1" x14ac:dyDescent="0.2">
      <c r="B30" s="60"/>
      <c r="C30" s="38"/>
      <c r="D30" s="61"/>
      <c r="E30" s="61"/>
      <c r="F30" s="39"/>
      <c r="G30" s="56"/>
      <c r="H30" s="75"/>
      <c r="I30" s="76"/>
      <c r="J30" s="76"/>
    </row>
    <row r="31" spans="2:10" ht="12.75" customHeight="1" x14ac:dyDescent="0.2">
      <c r="B31" s="45"/>
      <c r="C31" s="39"/>
      <c r="D31" s="61"/>
      <c r="E31" s="61"/>
      <c r="F31" s="39"/>
      <c r="G31" s="56"/>
      <c r="H31" s="75"/>
      <c r="I31" s="76"/>
      <c r="J31" s="76"/>
    </row>
    <row r="32" spans="2:10" ht="12.75" customHeight="1" x14ac:dyDescent="0.2">
      <c r="B32" s="64"/>
      <c r="C32" s="38"/>
      <c r="D32" s="61"/>
      <c r="E32" s="61"/>
      <c r="F32" s="39"/>
      <c r="G32" s="63"/>
      <c r="H32" s="73"/>
      <c r="I32" s="76"/>
      <c r="J32" s="76"/>
    </row>
    <row r="33" spans="2:10" ht="12.75" customHeight="1" thickBot="1" x14ac:dyDescent="0.25">
      <c r="B33" s="65"/>
      <c r="C33" s="66"/>
      <c r="D33" s="67"/>
      <c r="E33" s="67"/>
      <c r="F33" s="66"/>
      <c r="G33" s="68"/>
      <c r="H33" s="78"/>
      <c r="I33" s="76"/>
      <c r="J33" s="76"/>
    </row>
    <row r="34" spans="2:10" ht="12.75" customHeight="1" x14ac:dyDescent="0.2">
      <c r="B34" s="143"/>
      <c r="C34" s="143"/>
      <c r="D34" s="144"/>
      <c r="E34" s="145"/>
      <c r="F34" s="143"/>
      <c r="G34" s="143"/>
      <c r="H34" s="76"/>
      <c r="I34" s="76"/>
    </row>
    <row r="35" spans="2:10" ht="12.75" customHeight="1" x14ac:dyDescent="0.2">
      <c r="B35" s="76"/>
      <c r="C35" s="143"/>
      <c r="D35" s="144"/>
      <c r="E35" s="145"/>
      <c r="F35" s="76"/>
      <c r="G35" s="76"/>
      <c r="H35" s="76"/>
      <c r="I35" s="76"/>
    </row>
    <row r="36" spans="2:10" ht="12.75" customHeight="1" x14ac:dyDescent="0.2">
      <c r="B36" s="143"/>
      <c r="C36" s="143"/>
      <c r="D36" s="144"/>
      <c r="E36" s="145"/>
      <c r="F36" s="76"/>
      <c r="G36" s="76"/>
      <c r="H36" s="76"/>
      <c r="I36" s="76"/>
    </row>
    <row r="37" spans="2:10" x14ac:dyDescent="0.2">
      <c r="B37" s="76"/>
      <c r="C37" s="143"/>
      <c r="D37" s="144"/>
      <c r="E37" s="145"/>
      <c r="F37" s="76"/>
      <c r="G37" s="76"/>
      <c r="H37" s="76"/>
      <c r="I37" s="76"/>
    </row>
    <row r="38" spans="2:10" ht="15" x14ac:dyDescent="0.2">
      <c r="B38" s="143"/>
      <c r="C38" s="143"/>
      <c r="D38" s="144"/>
      <c r="E38" s="146"/>
      <c r="F38" s="76"/>
      <c r="G38" s="76"/>
      <c r="H38" s="76"/>
      <c r="I38" s="147"/>
    </row>
    <row r="39" spans="2:10" x14ac:dyDescent="0.2">
      <c r="B39" s="143"/>
      <c r="C39" s="143"/>
      <c r="D39" s="144"/>
      <c r="E39" s="145"/>
      <c r="F39" s="143"/>
      <c r="G39" s="143"/>
      <c r="H39" s="76"/>
      <c r="I39" s="76"/>
    </row>
    <row r="40" spans="2:10" x14ac:dyDescent="0.2">
      <c r="B40" s="143"/>
      <c r="C40" s="143"/>
      <c r="D40" s="144"/>
      <c r="E40" s="144"/>
      <c r="F40" s="143"/>
      <c r="G40" s="143"/>
      <c r="H40" s="76"/>
      <c r="I40" s="76"/>
    </row>
    <row r="41" spans="2:10" x14ac:dyDescent="0.2">
      <c r="B41" s="143"/>
      <c r="C41" s="143"/>
      <c r="D41" s="144"/>
      <c r="E41" s="145"/>
      <c r="F41" s="143"/>
      <c r="G41" s="143"/>
      <c r="H41" s="76"/>
      <c r="I41" s="76"/>
    </row>
  </sheetData>
  <sheetProtection algorithmName="SHA-512" hashValue="y/xNupwunaHyB5TgQ1l3EqzMER7+9o0outccN4qonsDPU1kUrUhWN7Aw0PS7WQOGPDo43Kky2zchMjvIurPhew==" saltValue="tGQok8Qx3IZJZUM0zEJE4Q==" spinCount="100000" sheet="1" objects="1" scenarios="1" selectLockedCells="1"/>
  <protectedRanges>
    <protectedRange password="CC00" sqref="E39 F36:G37 B35 B37 E41" name="Bereik1"/>
    <protectedRange password="CC00" sqref="H11:H12 H15:H16 H19:J20 H23:J24 H27:J27" name="Bereik1_2"/>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Z25" sqref="Z25"/>
    </customSheetView>
  </customSheetViews>
  <mergeCells count="8">
    <mergeCell ref="C4:E4"/>
    <mergeCell ref="E26:E27"/>
    <mergeCell ref="C26:D27"/>
    <mergeCell ref="D6:E6"/>
    <mergeCell ref="C10:E10"/>
    <mergeCell ref="C14:E14"/>
    <mergeCell ref="C18:E18"/>
    <mergeCell ref="C22:E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649E-B876-490F-BDDD-066BF4B510AE}">
  <sheetPr codeName="Blad4">
    <pageSetUpPr fitToPage="1"/>
  </sheetPr>
  <dimension ref="B1:J33"/>
  <sheetViews>
    <sheetView showGridLines="0" showZeros="0" zoomScale="110" zoomScaleNormal="110" zoomScaleSheetLayoutView="100" workbookViewId="0">
      <selection activeCell="D6" sqref="D6:E6"/>
    </sheetView>
  </sheetViews>
  <sheetFormatPr defaultColWidth="9.140625" defaultRowHeight="12.75" x14ac:dyDescent="0.2"/>
  <cols>
    <col min="1" max="1" width="9.140625" style="142"/>
    <col min="2" max="2" width="4.7109375" style="142" customWidth="1"/>
    <col min="3" max="3" width="20.7109375" style="142" customWidth="1"/>
    <col min="4" max="5" width="18.7109375" style="148" customWidth="1"/>
    <col min="6" max="7" width="4.7109375" style="142" customWidth="1"/>
    <col min="8" max="16384" width="9.140625" style="142"/>
  </cols>
  <sheetData>
    <row r="1" spans="2:10" ht="13.5" thickBot="1" x14ac:dyDescent="0.25"/>
    <row r="2" spans="2:10" ht="27" customHeight="1" x14ac:dyDescent="0.2">
      <c r="B2" s="40"/>
      <c r="C2" s="41" t="s">
        <v>5</v>
      </c>
      <c r="D2" s="42"/>
      <c r="E2" s="42"/>
      <c r="F2" s="43"/>
      <c r="G2" s="44"/>
      <c r="H2" s="72"/>
      <c r="I2" s="73"/>
      <c r="J2" s="149"/>
    </row>
    <row r="3" spans="2:10" ht="15" customHeight="1" x14ac:dyDescent="0.2">
      <c r="B3" s="45"/>
      <c r="C3" s="46"/>
      <c r="D3" s="47"/>
      <c r="E3" s="47"/>
      <c r="F3" s="46"/>
      <c r="G3" s="48"/>
      <c r="H3" s="149"/>
      <c r="I3" s="73"/>
      <c r="J3" s="73"/>
    </row>
    <row r="4" spans="2:10" ht="18" x14ac:dyDescent="0.2">
      <c r="B4" s="45"/>
      <c r="C4" s="188" t="s">
        <v>36</v>
      </c>
      <c r="D4" s="188"/>
      <c r="E4" s="188"/>
      <c r="F4" s="34"/>
      <c r="G4" s="50"/>
      <c r="H4" s="73"/>
      <c r="I4" s="73"/>
      <c r="J4" s="73"/>
    </row>
    <row r="5" spans="2:10" ht="15" customHeight="1" x14ac:dyDescent="0.2">
      <c r="B5" s="45"/>
      <c r="C5" s="34"/>
      <c r="D5" s="51"/>
      <c r="E5" s="51"/>
      <c r="F5" s="34"/>
      <c r="G5" s="50"/>
      <c r="H5" s="73"/>
      <c r="I5" s="73"/>
      <c r="J5" s="73"/>
    </row>
    <row r="6" spans="2:10" ht="15" customHeight="1" x14ac:dyDescent="0.2">
      <c r="B6" s="45"/>
      <c r="C6" s="49" t="s">
        <v>32</v>
      </c>
      <c r="D6" s="195"/>
      <c r="E6" s="196"/>
      <c r="F6" s="34"/>
      <c r="G6" s="50"/>
      <c r="H6" s="73"/>
      <c r="I6" s="73"/>
      <c r="J6" s="73"/>
    </row>
    <row r="7" spans="2:10" ht="15" customHeight="1" thickBot="1" x14ac:dyDescent="0.25">
      <c r="B7" s="45"/>
      <c r="C7" s="35"/>
      <c r="D7" s="52"/>
      <c r="E7" s="53"/>
      <c r="F7" s="35"/>
      <c r="G7" s="50"/>
      <c r="H7" s="73"/>
      <c r="I7" s="73"/>
      <c r="J7" s="73"/>
    </row>
    <row r="8" spans="2:10" ht="39.950000000000003" customHeight="1" x14ac:dyDescent="0.2">
      <c r="B8" s="45"/>
      <c r="C8" s="3"/>
      <c r="D8" s="4" t="s">
        <v>8</v>
      </c>
      <c r="E8" s="5" t="s">
        <v>9</v>
      </c>
      <c r="F8" s="54"/>
      <c r="G8" s="55"/>
      <c r="H8" s="75"/>
      <c r="I8" s="75"/>
      <c r="J8" s="75"/>
    </row>
    <row r="9" spans="2:10" ht="12.75" customHeight="1" thickBot="1" x14ac:dyDescent="0.25">
      <c r="B9" s="45"/>
      <c r="C9" s="159" t="s">
        <v>10</v>
      </c>
      <c r="D9" s="160" t="s">
        <v>31</v>
      </c>
      <c r="E9" s="161" t="s">
        <v>31</v>
      </c>
      <c r="F9" s="37"/>
      <c r="G9" s="56"/>
      <c r="H9" s="74"/>
      <c r="I9" s="78"/>
      <c r="J9" s="78"/>
    </row>
    <row r="10" spans="2:10" ht="12.75" customHeight="1" x14ac:dyDescent="0.2">
      <c r="B10" s="45"/>
      <c r="C10" s="197" t="s">
        <v>1</v>
      </c>
      <c r="D10" s="198"/>
      <c r="E10" s="199"/>
      <c r="F10" s="37"/>
      <c r="G10" s="56"/>
      <c r="H10" s="74"/>
      <c r="I10" s="78"/>
      <c r="J10" s="78"/>
    </row>
    <row r="11" spans="2:10" ht="12.75" customHeight="1" x14ac:dyDescent="0.2">
      <c r="B11" s="45"/>
      <c r="C11" s="6">
        <v>43466</v>
      </c>
      <c r="D11" s="12"/>
      <c r="E11" s="7"/>
      <c r="F11" s="36"/>
      <c r="G11" s="56"/>
      <c r="H11" s="75"/>
      <c r="I11" s="78"/>
      <c r="J11" s="78"/>
    </row>
    <row r="12" spans="2:10" ht="12.75" customHeight="1" x14ac:dyDescent="0.2">
      <c r="B12" s="45"/>
      <c r="C12" s="6">
        <v>43556</v>
      </c>
      <c r="D12" s="12"/>
      <c r="E12" s="7"/>
      <c r="F12" s="36"/>
      <c r="G12" s="56"/>
      <c r="H12" s="75"/>
      <c r="I12" s="78"/>
      <c r="J12" s="78"/>
    </row>
    <row r="13" spans="2:10" ht="12.75" customHeight="1" thickBot="1" x14ac:dyDescent="0.25">
      <c r="B13" s="45"/>
      <c r="C13" s="32" t="s">
        <v>47</v>
      </c>
      <c r="D13" s="162"/>
      <c r="E13" s="77">
        <f>D12-D11</f>
        <v>0</v>
      </c>
      <c r="F13" s="39"/>
      <c r="G13" s="56"/>
      <c r="H13" s="76"/>
      <c r="I13" s="78"/>
      <c r="J13" s="78"/>
    </row>
    <row r="14" spans="2:10" ht="12.75" customHeight="1" x14ac:dyDescent="0.2">
      <c r="B14" s="45"/>
      <c r="C14" s="197" t="s">
        <v>2</v>
      </c>
      <c r="D14" s="198"/>
      <c r="E14" s="199"/>
      <c r="F14" s="39"/>
      <c r="G14" s="57"/>
      <c r="H14" s="76"/>
      <c r="I14" s="78"/>
      <c r="J14" s="78"/>
    </row>
    <row r="15" spans="2:10" ht="12.75" customHeight="1" x14ac:dyDescent="0.2">
      <c r="B15" s="45"/>
      <c r="C15" s="6">
        <v>43556</v>
      </c>
      <c r="D15" s="9">
        <f>D12</f>
        <v>0</v>
      </c>
      <c r="E15" s="7"/>
      <c r="F15" s="36"/>
      <c r="G15" s="56"/>
      <c r="H15" s="75"/>
      <c r="I15" s="78"/>
      <c r="J15" s="78"/>
    </row>
    <row r="16" spans="2:10" ht="12.75" customHeight="1" x14ac:dyDescent="0.2">
      <c r="B16" s="45"/>
      <c r="C16" s="6">
        <v>43647</v>
      </c>
      <c r="D16" s="12"/>
      <c r="E16" s="7"/>
      <c r="F16" s="36"/>
      <c r="G16" s="56"/>
      <c r="H16" s="75"/>
      <c r="I16" s="78"/>
      <c r="J16" s="78"/>
    </row>
    <row r="17" spans="2:10" ht="12.75" customHeight="1" thickBot="1" x14ac:dyDescent="0.25">
      <c r="B17" s="45"/>
      <c r="C17" s="32" t="s">
        <v>47</v>
      </c>
      <c r="D17" s="162"/>
      <c r="E17" s="77">
        <f>D16-D15</f>
        <v>0</v>
      </c>
      <c r="F17" s="39"/>
      <c r="G17" s="57"/>
      <c r="H17" s="76"/>
      <c r="I17" s="78"/>
      <c r="J17" s="78"/>
    </row>
    <row r="18" spans="2:10" ht="12.75" customHeight="1" x14ac:dyDescent="0.2">
      <c r="B18" s="45"/>
      <c r="C18" s="197" t="s">
        <v>3</v>
      </c>
      <c r="D18" s="198"/>
      <c r="E18" s="199"/>
      <c r="F18" s="39"/>
      <c r="G18" s="57"/>
      <c r="H18" s="76"/>
      <c r="I18" s="78"/>
      <c r="J18" s="78"/>
    </row>
    <row r="19" spans="2:10" ht="12.75" customHeight="1" x14ac:dyDescent="0.2">
      <c r="B19" s="45"/>
      <c r="C19" s="6">
        <v>43647</v>
      </c>
      <c r="D19" s="9">
        <f>D16</f>
        <v>0</v>
      </c>
      <c r="E19" s="7"/>
      <c r="F19" s="36"/>
      <c r="G19" s="56"/>
      <c r="H19" s="75"/>
      <c r="I19" s="75"/>
      <c r="J19" s="75"/>
    </row>
    <row r="20" spans="2:10" ht="12.75" customHeight="1" x14ac:dyDescent="0.2">
      <c r="B20" s="45"/>
      <c r="C20" s="6">
        <v>43739</v>
      </c>
      <c r="D20" s="12"/>
      <c r="E20" s="7"/>
      <c r="F20" s="36"/>
      <c r="G20" s="56"/>
      <c r="H20" s="75"/>
      <c r="I20" s="75"/>
      <c r="J20" s="75"/>
    </row>
    <row r="21" spans="2:10" ht="12.75" customHeight="1" thickBot="1" x14ac:dyDescent="0.25">
      <c r="B21" s="45"/>
      <c r="C21" s="32" t="s">
        <v>47</v>
      </c>
      <c r="D21" s="33"/>
      <c r="E21" s="77">
        <f>D20-D19</f>
        <v>0</v>
      </c>
      <c r="F21" s="39"/>
      <c r="G21" s="57"/>
      <c r="H21" s="76"/>
      <c r="I21" s="76"/>
      <c r="J21" s="76"/>
    </row>
    <row r="22" spans="2:10" ht="12.75" customHeight="1" x14ac:dyDescent="0.2">
      <c r="B22" s="45"/>
      <c r="C22" s="197" t="s">
        <v>4</v>
      </c>
      <c r="D22" s="198"/>
      <c r="E22" s="199"/>
      <c r="F22" s="39"/>
      <c r="G22" s="57"/>
      <c r="H22" s="76"/>
      <c r="I22" s="76"/>
      <c r="J22" s="76"/>
    </row>
    <row r="23" spans="2:10" ht="12.75" customHeight="1" x14ac:dyDescent="0.2">
      <c r="B23" s="45"/>
      <c r="C23" s="6">
        <v>43739</v>
      </c>
      <c r="D23" s="9">
        <f>D20</f>
        <v>0</v>
      </c>
      <c r="E23" s="7"/>
      <c r="F23" s="36"/>
      <c r="G23" s="56"/>
      <c r="H23" s="75"/>
      <c r="I23" s="75"/>
      <c r="J23" s="75"/>
    </row>
    <row r="24" spans="2:10" ht="12.75" customHeight="1" x14ac:dyDescent="0.2">
      <c r="B24" s="45"/>
      <c r="C24" s="6">
        <v>43830</v>
      </c>
      <c r="D24" s="12"/>
      <c r="E24" s="7"/>
      <c r="F24" s="36"/>
      <c r="G24" s="56"/>
      <c r="H24" s="75"/>
      <c r="I24" s="75"/>
      <c r="J24" s="75"/>
    </row>
    <row r="25" spans="2:10" ht="12.75" customHeight="1" thickBot="1" x14ac:dyDescent="0.25">
      <c r="B25" s="45"/>
      <c r="C25" s="32" t="s">
        <v>47</v>
      </c>
      <c r="D25" s="33"/>
      <c r="E25" s="77">
        <f>D24-D23</f>
        <v>0</v>
      </c>
      <c r="F25" s="39"/>
      <c r="G25" s="57"/>
      <c r="H25" s="76"/>
      <c r="I25" s="76"/>
      <c r="J25" s="76"/>
    </row>
    <row r="26" spans="2:10" ht="12.75" customHeight="1" x14ac:dyDescent="0.2">
      <c r="B26" s="60"/>
      <c r="C26" s="191" t="s">
        <v>0</v>
      </c>
      <c r="D26" s="192"/>
      <c r="E26" s="189">
        <f>SUM(E13+E17+E21+E25)</f>
        <v>0</v>
      </c>
      <c r="F26" s="39"/>
      <c r="G26" s="57"/>
      <c r="H26" s="76"/>
      <c r="I26" s="76"/>
      <c r="J26" s="76"/>
    </row>
    <row r="27" spans="2:10" ht="12.75" customHeight="1" thickBot="1" x14ac:dyDescent="0.25">
      <c r="B27" s="45"/>
      <c r="C27" s="193"/>
      <c r="D27" s="194"/>
      <c r="E27" s="190"/>
      <c r="F27" s="36"/>
      <c r="G27" s="56"/>
      <c r="H27" s="75"/>
      <c r="I27" s="75"/>
      <c r="J27" s="75"/>
    </row>
    <row r="28" spans="2:10" ht="12.75" customHeight="1" x14ac:dyDescent="0.2">
      <c r="B28" s="60"/>
      <c r="C28" s="37"/>
      <c r="D28" s="58"/>
      <c r="E28" s="58"/>
      <c r="F28" s="37"/>
      <c r="G28" s="59"/>
      <c r="H28" s="74"/>
      <c r="I28" s="74"/>
      <c r="J28" s="74"/>
    </row>
    <row r="29" spans="2:10" ht="12.75" customHeight="1" x14ac:dyDescent="0.2">
      <c r="B29" s="45"/>
      <c r="C29" s="39"/>
      <c r="D29" s="61"/>
      <c r="E29" s="61"/>
      <c r="F29" s="62"/>
      <c r="G29" s="56"/>
      <c r="H29" s="75"/>
      <c r="I29" s="75"/>
      <c r="J29" s="75"/>
    </row>
    <row r="30" spans="2:10" ht="12.75" customHeight="1" x14ac:dyDescent="0.2">
      <c r="B30" s="60"/>
      <c r="C30" s="38"/>
      <c r="D30" s="61"/>
      <c r="E30" s="61"/>
      <c r="F30" s="39"/>
      <c r="G30" s="56"/>
      <c r="H30" s="75"/>
      <c r="I30" s="76"/>
      <c r="J30" s="76"/>
    </row>
    <row r="31" spans="2:10" ht="12.75" customHeight="1" x14ac:dyDescent="0.2">
      <c r="B31" s="45"/>
      <c r="C31" s="39"/>
      <c r="D31" s="61"/>
      <c r="E31" s="61"/>
      <c r="F31" s="39"/>
      <c r="G31" s="56"/>
      <c r="H31" s="75"/>
      <c r="I31" s="76"/>
      <c r="J31" s="76"/>
    </row>
    <row r="32" spans="2:10" ht="12.75" customHeight="1" x14ac:dyDescent="0.2">
      <c r="B32" s="64"/>
      <c r="C32" s="38"/>
      <c r="D32" s="61"/>
      <c r="E32" s="61"/>
      <c r="F32" s="39"/>
      <c r="G32" s="63"/>
      <c r="H32" s="73"/>
      <c r="I32" s="76"/>
      <c r="J32" s="76"/>
    </row>
    <row r="33" spans="2:7" ht="13.5" thickBot="1" x14ac:dyDescent="0.25">
      <c r="B33" s="65"/>
      <c r="C33" s="66"/>
      <c r="D33" s="67"/>
      <c r="E33" s="67"/>
      <c r="F33" s="66"/>
      <c r="G33" s="68"/>
    </row>
  </sheetData>
  <sheetProtection algorithmName="SHA-512" hashValue="AIO92xfgVDlMcTsauE/8kCOL19UmeufG9w1tnHUJ8Larf125YjXmxHoJe6VD7Ji5rACq+M9dFTuCsaW1x3ncvg==" saltValue="EFMMMG+rEdICoF5ZiFigjg==" spinCount="100000" sheet="1" objects="1" scenarios="1" selectLockedCells="1"/>
  <protectedRanges>
    <protectedRange password="CC00" sqref="D11:H12 C29 C31 E26 D15:H16 D19:J20 D23:J24 D27 F27:J27" name="Bereik1_2_4"/>
  </protectedRanges>
  <customSheetViews>
    <customSheetView guid="{43913378-DA45-47BB-A882-39BB9637FAF4}" showPageBreaks="1" showGridLines="0" showRowCol="0" outlineSymbols="0" zeroValues="0" view="pageBreakPreview">
      <selection activeCell="C5" sqref="C5:D5"/>
    </customSheetView>
  </customSheetViews>
  <mergeCells count="8">
    <mergeCell ref="C22:E22"/>
    <mergeCell ref="E26:E27"/>
    <mergeCell ref="C26:D27"/>
    <mergeCell ref="C4:E4"/>
    <mergeCell ref="D6:E6"/>
    <mergeCell ref="C10:E10"/>
    <mergeCell ref="C14:E14"/>
    <mergeCell ref="C18:E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0D4E-CDE9-47BE-AD6A-DF916F79291D}">
  <sheetPr codeName="Blad5">
    <outlinePr showOutlineSymbols="0"/>
    <pageSetUpPr fitToPage="1"/>
  </sheetPr>
  <dimension ref="B1:J33"/>
  <sheetViews>
    <sheetView showGridLines="0" showZeros="0" showOutlineSymbols="0" zoomScale="110" zoomScaleNormal="110" zoomScaleSheetLayoutView="100" workbookViewId="0">
      <selection activeCell="D6" sqref="D6:E6"/>
    </sheetView>
  </sheetViews>
  <sheetFormatPr defaultColWidth="9.140625" defaultRowHeight="12.75" x14ac:dyDescent="0.2"/>
  <cols>
    <col min="1" max="1" width="9.140625" style="71"/>
    <col min="2" max="2" width="4.7109375" style="71" customWidth="1"/>
    <col min="3" max="3" width="20.7109375" style="142" customWidth="1"/>
    <col min="4" max="5" width="18.7109375" style="148" customWidth="1"/>
    <col min="6" max="6" width="4.7109375" style="148" customWidth="1"/>
    <col min="7" max="7" width="4.7109375" style="71" customWidth="1"/>
    <col min="8" max="16384" width="9.140625" style="71"/>
  </cols>
  <sheetData>
    <row r="1" spans="2:10" ht="13.5" thickBot="1" x14ac:dyDescent="0.25"/>
    <row r="2" spans="2:10" ht="27" customHeight="1" x14ac:dyDescent="0.2">
      <c r="B2" s="40"/>
      <c r="C2" s="41" t="s">
        <v>5</v>
      </c>
      <c r="D2" s="42"/>
      <c r="E2" s="42"/>
      <c r="F2" s="43"/>
      <c r="G2" s="44"/>
      <c r="H2" s="152"/>
      <c r="I2" s="98"/>
      <c r="J2" s="153"/>
    </row>
    <row r="3" spans="2:10" ht="15" customHeight="1" x14ac:dyDescent="0.2">
      <c r="B3" s="45"/>
      <c r="C3" s="46"/>
      <c r="D3" s="47"/>
      <c r="E3" s="47"/>
      <c r="F3" s="46"/>
      <c r="G3" s="48"/>
      <c r="H3" s="153"/>
      <c r="I3" s="98"/>
      <c r="J3" s="98"/>
    </row>
    <row r="4" spans="2:10" ht="18" x14ac:dyDescent="0.2">
      <c r="B4" s="45"/>
      <c r="C4" s="188" t="s">
        <v>37</v>
      </c>
      <c r="D4" s="188"/>
      <c r="E4" s="188"/>
      <c r="F4" s="34"/>
      <c r="G4" s="50"/>
      <c r="H4" s="98"/>
      <c r="I4" s="98"/>
      <c r="J4" s="98"/>
    </row>
    <row r="5" spans="2:10" ht="15" customHeight="1" x14ac:dyDescent="0.2">
      <c r="B5" s="45"/>
      <c r="C5" s="34"/>
      <c r="D5" s="51"/>
      <c r="E5" s="51"/>
      <c r="F5" s="34"/>
      <c r="G5" s="50"/>
      <c r="H5" s="98"/>
      <c r="I5" s="98"/>
      <c r="J5" s="98"/>
    </row>
    <row r="6" spans="2:10" ht="15" customHeight="1" x14ac:dyDescent="0.2">
      <c r="B6" s="45"/>
      <c r="C6" s="49" t="s">
        <v>32</v>
      </c>
      <c r="D6" s="195"/>
      <c r="E6" s="196"/>
      <c r="F6" s="34"/>
      <c r="G6" s="50"/>
      <c r="H6" s="98"/>
      <c r="I6" s="98"/>
      <c r="J6" s="98"/>
    </row>
    <row r="7" spans="2:10" ht="15" customHeight="1" thickBot="1" x14ac:dyDescent="0.25">
      <c r="B7" s="45"/>
      <c r="C7" s="35"/>
      <c r="D7" s="52"/>
      <c r="E7" s="53"/>
      <c r="F7" s="35"/>
      <c r="G7" s="50"/>
      <c r="H7" s="98"/>
      <c r="I7" s="98"/>
      <c r="J7" s="98"/>
    </row>
    <row r="8" spans="2:10" ht="39.950000000000003" customHeight="1" x14ac:dyDescent="0.2">
      <c r="B8" s="45"/>
      <c r="C8" s="3"/>
      <c r="D8" s="4" t="s">
        <v>8</v>
      </c>
      <c r="E8" s="5" t="s">
        <v>9</v>
      </c>
      <c r="F8" s="54"/>
      <c r="G8" s="55"/>
      <c r="H8" s="154"/>
      <c r="I8" s="154"/>
      <c r="J8" s="154"/>
    </row>
    <row r="9" spans="2:10" ht="12.75" customHeight="1" thickBot="1" x14ac:dyDescent="0.25">
      <c r="B9" s="45"/>
      <c r="C9" s="159" t="s">
        <v>10</v>
      </c>
      <c r="D9" s="160" t="s">
        <v>31</v>
      </c>
      <c r="E9" s="161" t="s">
        <v>31</v>
      </c>
      <c r="F9" s="37"/>
      <c r="G9" s="56"/>
      <c r="H9" s="155"/>
      <c r="I9" s="100"/>
      <c r="J9" s="100"/>
    </row>
    <row r="10" spans="2:10" ht="12.75" customHeight="1" x14ac:dyDescent="0.2">
      <c r="B10" s="45"/>
      <c r="C10" s="197" t="s">
        <v>1</v>
      </c>
      <c r="D10" s="198"/>
      <c r="E10" s="199"/>
      <c r="F10" s="37"/>
      <c r="G10" s="56"/>
      <c r="H10" s="155"/>
      <c r="I10" s="100"/>
      <c r="J10" s="100"/>
    </row>
    <row r="11" spans="2:10" ht="12.75" customHeight="1" x14ac:dyDescent="0.2">
      <c r="B11" s="45"/>
      <c r="C11" s="6">
        <v>43466</v>
      </c>
      <c r="D11" s="12"/>
      <c r="E11" s="7"/>
      <c r="F11" s="36"/>
      <c r="G11" s="56"/>
      <c r="H11" s="156"/>
      <c r="I11" s="100"/>
      <c r="J11" s="100"/>
    </row>
    <row r="12" spans="2:10" ht="12.75" customHeight="1" x14ac:dyDescent="0.2">
      <c r="B12" s="45"/>
      <c r="C12" s="6">
        <v>43556</v>
      </c>
      <c r="D12" s="12"/>
      <c r="E12" s="7"/>
      <c r="F12" s="36"/>
      <c r="G12" s="56"/>
      <c r="H12" s="156"/>
      <c r="I12" s="100"/>
      <c r="J12" s="100"/>
    </row>
    <row r="13" spans="2:10" ht="12.75" customHeight="1" thickBot="1" x14ac:dyDescent="0.25">
      <c r="B13" s="45"/>
      <c r="C13" s="32" t="s">
        <v>47</v>
      </c>
      <c r="D13" s="162"/>
      <c r="E13" s="77">
        <f>D12-D11</f>
        <v>0</v>
      </c>
      <c r="F13" s="39"/>
      <c r="G13" s="56"/>
      <c r="H13" s="157"/>
      <c r="I13" s="100"/>
      <c r="J13" s="100"/>
    </row>
    <row r="14" spans="2:10" ht="12.75" customHeight="1" x14ac:dyDescent="0.2">
      <c r="B14" s="45"/>
      <c r="C14" s="197" t="s">
        <v>2</v>
      </c>
      <c r="D14" s="198"/>
      <c r="E14" s="199"/>
      <c r="F14" s="39"/>
      <c r="G14" s="57"/>
      <c r="H14" s="157"/>
      <c r="I14" s="100"/>
      <c r="J14" s="100"/>
    </row>
    <row r="15" spans="2:10" ht="12.75" customHeight="1" x14ac:dyDescent="0.2">
      <c r="B15" s="45"/>
      <c r="C15" s="6">
        <v>43556</v>
      </c>
      <c r="D15" s="9">
        <f>D12</f>
        <v>0</v>
      </c>
      <c r="E15" s="7"/>
      <c r="F15" s="36"/>
      <c r="G15" s="56"/>
      <c r="H15" s="156"/>
      <c r="I15" s="100"/>
      <c r="J15" s="100"/>
    </row>
    <row r="16" spans="2:10" ht="12.75" customHeight="1" x14ac:dyDescent="0.2">
      <c r="B16" s="45"/>
      <c r="C16" s="6">
        <v>43647</v>
      </c>
      <c r="D16" s="12"/>
      <c r="E16" s="7"/>
      <c r="F16" s="36"/>
      <c r="G16" s="56"/>
      <c r="H16" s="156"/>
      <c r="I16" s="100"/>
      <c r="J16" s="100"/>
    </row>
    <row r="17" spans="2:10" ht="12.75" customHeight="1" thickBot="1" x14ac:dyDescent="0.25">
      <c r="B17" s="45"/>
      <c r="C17" s="32" t="s">
        <v>47</v>
      </c>
      <c r="D17" s="162"/>
      <c r="E17" s="77">
        <f>D16-D15</f>
        <v>0</v>
      </c>
      <c r="F17" s="39"/>
      <c r="G17" s="57"/>
      <c r="H17" s="157"/>
      <c r="I17" s="100"/>
      <c r="J17" s="100"/>
    </row>
    <row r="18" spans="2:10" ht="12.75" customHeight="1" x14ac:dyDescent="0.2">
      <c r="B18" s="45"/>
      <c r="C18" s="197" t="s">
        <v>3</v>
      </c>
      <c r="D18" s="198"/>
      <c r="E18" s="199"/>
      <c r="F18" s="39"/>
      <c r="G18" s="57"/>
      <c r="H18" s="157"/>
      <c r="I18" s="100"/>
      <c r="J18" s="100"/>
    </row>
    <row r="19" spans="2:10" ht="12.75" customHeight="1" x14ac:dyDescent="0.2">
      <c r="B19" s="45"/>
      <c r="C19" s="6">
        <v>43647</v>
      </c>
      <c r="D19" s="9">
        <f>D16</f>
        <v>0</v>
      </c>
      <c r="E19" s="7"/>
      <c r="F19" s="36"/>
      <c r="G19" s="56"/>
      <c r="H19" s="156"/>
      <c r="I19" s="156"/>
      <c r="J19" s="156"/>
    </row>
    <row r="20" spans="2:10" ht="12.75" customHeight="1" x14ac:dyDescent="0.2">
      <c r="B20" s="45"/>
      <c r="C20" s="6">
        <v>43739</v>
      </c>
      <c r="D20" s="12"/>
      <c r="E20" s="7"/>
      <c r="F20" s="36"/>
      <c r="G20" s="56"/>
      <c r="H20" s="156"/>
      <c r="I20" s="156"/>
      <c r="J20" s="156"/>
    </row>
    <row r="21" spans="2:10" ht="12.75" customHeight="1" thickBot="1" x14ac:dyDescent="0.25">
      <c r="B21" s="45"/>
      <c r="C21" s="32" t="s">
        <v>47</v>
      </c>
      <c r="D21" s="33"/>
      <c r="E21" s="77">
        <f>D20-D19</f>
        <v>0</v>
      </c>
      <c r="F21" s="39"/>
      <c r="G21" s="57"/>
      <c r="H21" s="157"/>
      <c r="I21" s="157"/>
      <c r="J21" s="157"/>
    </row>
    <row r="22" spans="2:10" ht="12.75" customHeight="1" x14ac:dyDescent="0.2">
      <c r="B22" s="45"/>
      <c r="C22" s="197" t="s">
        <v>4</v>
      </c>
      <c r="D22" s="198"/>
      <c r="E22" s="199"/>
      <c r="F22" s="39"/>
      <c r="G22" s="57"/>
      <c r="H22" s="157"/>
      <c r="I22" s="157"/>
      <c r="J22" s="157"/>
    </row>
    <row r="23" spans="2:10" ht="12.75" customHeight="1" x14ac:dyDescent="0.2">
      <c r="B23" s="45"/>
      <c r="C23" s="6">
        <v>43739</v>
      </c>
      <c r="D23" s="9">
        <f>D20</f>
        <v>0</v>
      </c>
      <c r="E23" s="7"/>
      <c r="F23" s="36"/>
      <c r="G23" s="56"/>
      <c r="H23" s="156"/>
      <c r="I23" s="156"/>
      <c r="J23" s="156"/>
    </row>
    <row r="24" spans="2:10" ht="12.75" customHeight="1" x14ac:dyDescent="0.2">
      <c r="B24" s="45"/>
      <c r="C24" s="6">
        <v>43830</v>
      </c>
      <c r="D24" s="12"/>
      <c r="E24" s="7"/>
      <c r="F24" s="36"/>
      <c r="G24" s="56"/>
      <c r="H24" s="156"/>
      <c r="I24" s="156"/>
      <c r="J24" s="156"/>
    </row>
    <row r="25" spans="2:10" ht="12.75" customHeight="1" thickBot="1" x14ac:dyDescent="0.25">
      <c r="B25" s="45"/>
      <c r="C25" s="32" t="s">
        <v>47</v>
      </c>
      <c r="D25" s="33"/>
      <c r="E25" s="77">
        <f>D24-D23</f>
        <v>0</v>
      </c>
      <c r="F25" s="39"/>
      <c r="G25" s="57"/>
      <c r="H25" s="157"/>
      <c r="I25" s="157"/>
      <c r="J25" s="157"/>
    </row>
    <row r="26" spans="2:10" ht="12.75" customHeight="1" x14ac:dyDescent="0.2">
      <c r="B26" s="60"/>
      <c r="C26" s="191" t="s">
        <v>0</v>
      </c>
      <c r="D26" s="192"/>
      <c r="E26" s="189">
        <f>SUM(E13+E17+E21+E25)</f>
        <v>0</v>
      </c>
      <c r="F26" s="39"/>
      <c r="G26" s="57"/>
      <c r="H26" s="157"/>
      <c r="I26" s="157"/>
      <c r="J26" s="157"/>
    </row>
    <row r="27" spans="2:10" ht="12.75" customHeight="1" thickBot="1" x14ac:dyDescent="0.25">
      <c r="B27" s="45"/>
      <c r="C27" s="193"/>
      <c r="D27" s="194"/>
      <c r="E27" s="190"/>
      <c r="F27" s="36"/>
      <c r="G27" s="56"/>
      <c r="H27" s="156"/>
      <c r="I27" s="156"/>
      <c r="J27" s="156"/>
    </row>
    <row r="28" spans="2:10" ht="12.75" customHeight="1" x14ac:dyDescent="0.2">
      <c r="B28" s="60"/>
      <c r="C28" s="37"/>
      <c r="D28" s="58"/>
      <c r="E28" s="58"/>
      <c r="F28" s="37"/>
      <c r="G28" s="59"/>
      <c r="H28" s="158"/>
      <c r="I28" s="158"/>
      <c r="J28" s="158"/>
    </row>
    <row r="29" spans="2:10" ht="12.75" customHeight="1" x14ac:dyDescent="0.2">
      <c r="B29" s="45"/>
      <c r="C29" s="39"/>
      <c r="D29" s="61"/>
      <c r="E29" s="61"/>
      <c r="F29" s="62"/>
      <c r="G29" s="56"/>
      <c r="H29" s="156"/>
      <c r="I29" s="156"/>
      <c r="J29" s="156"/>
    </row>
    <row r="30" spans="2:10" x14ac:dyDescent="0.2">
      <c r="B30" s="60"/>
      <c r="C30" s="38"/>
      <c r="D30" s="61"/>
      <c r="E30" s="61"/>
      <c r="F30" s="39"/>
      <c r="G30" s="56"/>
      <c r="H30" s="156"/>
      <c r="I30" s="157"/>
      <c r="J30" s="157"/>
    </row>
    <row r="31" spans="2:10" x14ac:dyDescent="0.2">
      <c r="B31" s="45"/>
      <c r="C31" s="39"/>
      <c r="D31" s="61"/>
      <c r="E31" s="61"/>
      <c r="F31" s="39"/>
      <c r="G31" s="56"/>
      <c r="H31" s="156"/>
      <c r="I31" s="157"/>
      <c r="J31" s="157"/>
    </row>
    <row r="32" spans="2:10" ht="15" x14ac:dyDescent="0.2">
      <c r="B32" s="64"/>
      <c r="C32" s="38"/>
      <c r="D32" s="61"/>
      <c r="E32" s="61"/>
      <c r="F32" s="39"/>
      <c r="G32" s="63"/>
      <c r="H32" s="98"/>
      <c r="I32" s="157"/>
      <c r="J32" s="157"/>
    </row>
    <row r="33" spans="2:7" ht="13.5" thickBot="1" x14ac:dyDescent="0.25">
      <c r="B33" s="65"/>
      <c r="C33" s="66"/>
      <c r="D33" s="67"/>
      <c r="E33" s="67"/>
      <c r="F33" s="66"/>
      <c r="G33" s="68"/>
    </row>
  </sheetData>
  <sheetProtection algorithmName="SHA-512" hashValue="u4TH7ocuKEga7msrMkqCBORCSqR1AjBFy5El4TGpiwaTDWs+70etPdorb91Bp2+KaNs1u5IDe+vaZzQnHQ1YMw==" saltValue="gPvt63XHHxe2Q/xiUVBdrg==" spinCount="100000" sheet="1" objects="1" scenarios="1" selectLockedCells="1"/>
  <protectedRanges>
    <protectedRange password="CC00" sqref="H11:H12 H27:J27 H15:H16 H19:J20 H23:J24" name="Bereik1_2_4"/>
    <protectedRange password="CC00" sqref="D11:G12 C29 C31 E26 D15:G16 D19:G20 D23:G24 D27 F27:G27" name="Bereik1_2_4_1"/>
  </protectedRanges>
  <customSheetViews>
    <customSheetView guid="{43913378-DA45-47BB-A882-39BB9637FAF4}" showPageBreaks="1" showGridLines="0" showRowCol="0" outlineSymbols="0" zeroValues="0" view="pageBreakPreview">
      <selection activeCell="M28" sqref="M28"/>
    </customSheetView>
  </customSheetViews>
  <mergeCells count="8">
    <mergeCell ref="C26:D27"/>
    <mergeCell ref="E26:E27"/>
    <mergeCell ref="C4:E4"/>
    <mergeCell ref="D6:E6"/>
    <mergeCell ref="C10:E10"/>
    <mergeCell ref="C14:E14"/>
    <mergeCell ref="C22:E22"/>
    <mergeCell ref="C18:E1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43D1B-DC4C-433D-A673-F1347A9A8782}">
  <sheetPr codeName="Blad6">
    <outlinePr showOutlineSymbols="0"/>
    <pageSetUpPr fitToPage="1"/>
  </sheetPr>
  <dimension ref="B1:K34"/>
  <sheetViews>
    <sheetView showGridLines="0" showZeros="0" showOutlineSymbols="0" zoomScale="110" zoomScaleNormal="110" zoomScaleSheetLayoutView="100" workbookViewId="0">
      <selection activeCell="D6" sqref="D6:E6"/>
    </sheetView>
  </sheetViews>
  <sheetFormatPr defaultColWidth="9.140625" defaultRowHeight="12.75" x14ac:dyDescent="0.2"/>
  <cols>
    <col min="1" max="1" width="9.140625" style="71"/>
    <col min="2" max="2" width="4.7109375" style="71" customWidth="1"/>
    <col min="3" max="3" width="20.7109375" style="150" customWidth="1"/>
    <col min="4" max="5" width="18.7109375" style="151" customWidth="1"/>
    <col min="6" max="7" width="4.7109375" style="71" customWidth="1"/>
    <col min="8" max="16384" width="9.140625" style="71"/>
  </cols>
  <sheetData>
    <row r="1" spans="2:11" ht="13.5" thickBot="1" x14ac:dyDescent="0.25"/>
    <row r="2" spans="2:11" ht="27" customHeight="1" x14ac:dyDescent="0.2">
      <c r="B2" s="40"/>
      <c r="C2" s="41" t="s">
        <v>5</v>
      </c>
      <c r="D2" s="42"/>
      <c r="E2" s="42"/>
      <c r="F2" s="43"/>
      <c r="G2" s="44"/>
      <c r="H2" s="72"/>
      <c r="I2" s="73"/>
      <c r="J2" s="149"/>
      <c r="K2" s="142"/>
    </row>
    <row r="3" spans="2:11" ht="15" customHeight="1" x14ac:dyDescent="0.2">
      <c r="B3" s="45"/>
      <c r="C3" s="46"/>
      <c r="D3" s="47"/>
      <c r="E3" s="47"/>
      <c r="F3" s="46"/>
      <c r="G3" s="48"/>
      <c r="H3" s="149"/>
      <c r="I3" s="73"/>
      <c r="J3" s="73"/>
      <c r="K3" s="142"/>
    </row>
    <row r="4" spans="2:11" ht="18" x14ac:dyDescent="0.2">
      <c r="B4" s="45"/>
      <c r="C4" s="188" t="s">
        <v>38</v>
      </c>
      <c r="D4" s="188"/>
      <c r="E4" s="188"/>
      <c r="F4" s="34"/>
      <c r="G4" s="50"/>
      <c r="H4" s="73"/>
      <c r="I4" s="73"/>
      <c r="J4" s="73"/>
      <c r="K4" s="142"/>
    </row>
    <row r="5" spans="2:11" ht="15" customHeight="1" x14ac:dyDescent="0.2">
      <c r="B5" s="45"/>
      <c r="C5" s="34"/>
      <c r="D5" s="51"/>
      <c r="E5" s="51"/>
      <c r="F5" s="34"/>
      <c r="G5" s="50"/>
      <c r="H5" s="73"/>
      <c r="I5" s="73"/>
      <c r="J5" s="73"/>
      <c r="K5" s="142"/>
    </row>
    <row r="6" spans="2:11" ht="15" customHeight="1" x14ac:dyDescent="0.2">
      <c r="B6" s="45"/>
      <c r="C6" s="49" t="s">
        <v>32</v>
      </c>
      <c r="D6" s="195"/>
      <c r="E6" s="196"/>
      <c r="F6" s="34"/>
      <c r="G6" s="50"/>
      <c r="H6" s="73"/>
      <c r="I6" s="73"/>
      <c r="J6" s="73"/>
      <c r="K6" s="142"/>
    </row>
    <row r="7" spans="2:11" ht="15" customHeight="1" thickBot="1" x14ac:dyDescent="0.25">
      <c r="B7" s="45"/>
      <c r="C7" s="35"/>
      <c r="D7" s="52"/>
      <c r="E7" s="53"/>
      <c r="F7" s="35"/>
      <c r="G7" s="50"/>
      <c r="H7" s="73"/>
      <c r="I7" s="73"/>
      <c r="J7" s="73"/>
      <c r="K7" s="142"/>
    </row>
    <row r="8" spans="2:11" ht="39.950000000000003" customHeight="1" x14ac:dyDescent="0.2">
      <c r="B8" s="45"/>
      <c r="C8" s="3"/>
      <c r="D8" s="4" t="s">
        <v>8</v>
      </c>
      <c r="E8" s="5" t="s">
        <v>9</v>
      </c>
      <c r="F8" s="54"/>
      <c r="G8" s="55"/>
      <c r="H8" s="75"/>
      <c r="I8" s="75"/>
      <c r="J8" s="75"/>
      <c r="K8" s="142"/>
    </row>
    <row r="9" spans="2:11" ht="12.75" customHeight="1" thickBot="1" x14ac:dyDescent="0.25">
      <c r="B9" s="45"/>
      <c r="C9" s="159" t="s">
        <v>10</v>
      </c>
      <c r="D9" s="160" t="s">
        <v>31</v>
      </c>
      <c r="E9" s="161" t="s">
        <v>31</v>
      </c>
      <c r="F9" s="37"/>
      <c r="G9" s="56"/>
      <c r="H9" s="74"/>
      <c r="I9" s="78"/>
      <c r="J9" s="78"/>
      <c r="K9" s="142"/>
    </row>
    <row r="10" spans="2:11" ht="12.75" customHeight="1" x14ac:dyDescent="0.2">
      <c r="B10" s="45"/>
      <c r="C10" s="197" t="s">
        <v>1</v>
      </c>
      <c r="D10" s="198"/>
      <c r="E10" s="199"/>
      <c r="F10" s="37"/>
      <c r="G10" s="56"/>
      <c r="H10" s="74"/>
      <c r="I10" s="78"/>
      <c r="J10" s="78"/>
      <c r="K10" s="142"/>
    </row>
    <row r="11" spans="2:11" ht="12.75" customHeight="1" x14ac:dyDescent="0.2">
      <c r="B11" s="45"/>
      <c r="C11" s="6">
        <v>43466</v>
      </c>
      <c r="D11" s="12"/>
      <c r="E11" s="7"/>
      <c r="F11" s="36"/>
      <c r="G11" s="56"/>
      <c r="H11" s="75"/>
      <c r="I11" s="78"/>
      <c r="J11" s="78"/>
      <c r="K11" s="142"/>
    </row>
    <row r="12" spans="2:11" ht="12.75" customHeight="1" x14ac:dyDescent="0.2">
      <c r="B12" s="45"/>
      <c r="C12" s="6">
        <v>43556</v>
      </c>
      <c r="D12" s="12"/>
      <c r="E12" s="7"/>
      <c r="F12" s="36"/>
      <c r="G12" s="56"/>
      <c r="H12" s="75"/>
      <c r="I12" s="78"/>
      <c r="J12" s="78"/>
      <c r="K12" s="142"/>
    </row>
    <row r="13" spans="2:11" ht="12.75" customHeight="1" thickBot="1" x14ac:dyDescent="0.25">
      <c r="B13" s="45"/>
      <c r="C13" s="32" t="s">
        <v>47</v>
      </c>
      <c r="D13" s="162"/>
      <c r="E13" s="77">
        <f>D12-D11</f>
        <v>0</v>
      </c>
      <c r="F13" s="39"/>
      <c r="G13" s="56"/>
      <c r="H13" s="76"/>
      <c r="I13" s="78"/>
      <c r="J13" s="78"/>
      <c r="K13" s="142"/>
    </row>
    <row r="14" spans="2:11" ht="12.75" customHeight="1" x14ac:dyDescent="0.2">
      <c r="B14" s="45"/>
      <c r="C14" s="197" t="s">
        <v>2</v>
      </c>
      <c r="D14" s="198"/>
      <c r="E14" s="199"/>
      <c r="F14" s="39"/>
      <c r="G14" s="57"/>
      <c r="H14" s="76"/>
      <c r="I14" s="78"/>
      <c r="J14" s="78"/>
      <c r="K14" s="142"/>
    </row>
    <row r="15" spans="2:11" ht="12.75" customHeight="1" x14ac:dyDescent="0.2">
      <c r="B15" s="45"/>
      <c r="C15" s="6">
        <v>43556</v>
      </c>
      <c r="D15" s="9">
        <f>D12</f>
        <v>0</v>
      </c>
      <c r="E15" s="7"/>
      <c r="F15" s="36"/>
      <c r="G15" s="56"/>
      <c r="H15" s="75"/>
      <c r="I15" s="78"/>
      <c r="J15" s="78"/>
      <c r="K15" s="142"/>
    </row>
    <row r="16" spans="2:11" ht="12.75" customHeight="1" x14ac:dyDescent="0.2">
      <c r="B16" s="45"/>
      <c r="C16" s="6">
        <v>43647</v>
      </c>
      <c r="D16" s="12"/>
      <c r="E16" s="7"/>
      <c r="F16" s="36"/>
      <c r="G16" s="56"/>
      <c r="H16" s="75"/>
      <c r="I16" s="78"/>
      <c r="J16" s="78"/>
      <c r="K16" s="142"/>
    </row>
    <row r="17" spans="2:11" ht="12.75" customHeight="1" thickBot="1" x14ac:dyDescent="0.25">
      <c r="B17" s="45"/>
      <c r="C17" s="32" t="s">
        <v>47</v>
      </c>
      <c r="D17" s="162"/>
      <c r="E17" s="77">
        <f>D16-D15</f>
        <v>0</v>
      </c>
      <c r="F17" s="39"/>
      <c r="G17" s="57"/>
      <c r="H17" s="76"/>
      <c r="I17" s="78"/>
      <c r="J17" s="78"/>
      <c r="K17" s="142"/>
    </row>
    <row r="18" spans="2:11" ht="12.75" customHeight="1" x14ac:dyDescent="0.2">
      <c r="B18" s="45"/>
      <c r="C18" s="197" t="s">
        <v>3</v>
      </c>
      <c r="D18" s="198"/>
      <c r="E18" s="199"/>
      <c r="F18" s="39"/>
      <c r="G18" s="57"/>
      <c r="H18" s="76"/>
      <c r="I18" s="78"/>
      <c r="J18" s="78"/>
      <c r="K18" s="142"/>
    </row>
    <row r="19" spans="2:11" ht="12.75" customHeight="1" x14ac:dyDescent="0.2">
      <c r="B19" s="45"/>
      <c r="C19" s="6">
        <v>43647</v>
      </c>
      <c r="D19" s="9">
        <f>D16</f>
        <v>0</v>
      </c>
      <c r="E19" s="7"/>
      <c r="F19" s="36"/>
      <c r="G19" s="56"/>
      <c r="H19" s="75"/>
      <c r="I19" s="75"/>
      <c r="J19" s="75"/>
      <c r="K19" s="142"/>
    </row>
    <row r="20" spans="2:11" ht="12.75" customHeight="1" x14ac:dyDescent="0.2">
      <c r="B20" s="45"/>
      <c r="C20" s="6">
        <v>43739</v>
      </c>
      <c r="D20" s="12"/>
      <c r="E20" s="7"/>
      <c r="F20" s="36"/>
      <c r="G20" s="56"/>
      <c r="H20" s="75"/>
      <c r="I20" s="75"/>
      <c r="J20" s="75"/>
      <c r="K20" s="142"/>
    </row>
    <row r="21" spans="2:11" ht="12.75" customHeight="1" thickBot="1" x14ac:dyDescent="0.25">
      <c r="B21" s="45"/>
      <c r="C21" s="32" t="s">
        <v>47</v>
      </c>
      <c r="D21" s="33"/>
      <c r="E21" s="77">
        <f>D20-D19</f>
        <v>0</v>
      </c>
      <c r="F21" s="39"/>
      <c r="G21" s="57"/>
      <c r="H21" s="76"/>
      <c r="I21" s="76"/>
      <c r="J21" s="76"/>
      <c r="K21" s="142"/>
    </row>
    <row r="22" spans="2:11" ht="12.75" customHeight="1" x14ac:dyDescent="0.2">
      <c r="B22" s="45"/>
      <c r="C22" s="197" t="s">
        <v>4</v>
      </c>
      <c r="D22" s="198"/>
      <c r="E22" s="199"/>
      <c r="F22" s="39"/>
      <c r="G22" s="57"/>
      <c r="H22" s="76"/>
      <c r="I22" s="76"/>
      <c r="J22" s="76"/>
      <c r="K22" s="142"/>
    </row>
    <row r="23" spans="2:11" ht="12.75" customHeight="1" x14ac:dyDescent="0.2">
      <c r="B23" s="45"/>
      <c r="C23" s="6">
        <v>43739</v>
      </c>
      <c r="D23" s="9">
        <f>D20</f>
        <v>0</v>
      </c>
      <c r="E23" s="7"/>
      <c r="F23" s="36"/>
      <c r="G23" s="56"/>
      <c r="H23" s="75"/>
      <c r="I23" s="75"/>
      <c r="J23" s="75"/>
      <c r="K23" s="142"/>
    </row>
    <row r="24" spans="2:11" ht="12.75" customHeight="1" x14ac:dyDescent="0.2">
      <c r="B24" s="45"/>
      <c r="C24" s="6">
        <v>43830</v>
      </c>
      <c r="D24" s="12"/>
      <c r="E24" s="7"/>
      <c r="F24" s="36"/>
      <c r="G24" s="56"/>
      <c r="H24" s="75"/>
      <c r="I24" s="75"/>
      <c r="J24" s="75"/>
      <c r="K24" s="142"/>
    </row>
    <row r="25" spans="2:11" ht="12.75" customHeight="1" thickBot="1" x14ac:dyDescent="0.25">
      <c r="B25" s="45"/>
      <c r="C25" s="32" t="s">
        <v>47</v>
      </c>
      <c r="D25" s="33"/>
      <c r="E25" s="77">
        <f>D24-D23</f>
        <v>0</v>
      </c>
      <c r="F25" s="39"/>
      <c r="G25" s="57"/>
      <c r="H25" s="76"/>
      <c r="I25" s="76"/>
      <c r="J25" s="76"/>
      <c r="K25" s="142"/>
    </row>
    <row r="26" spans="2:11" ht="12.75" customHeight="1" x14ac:dyDescent="0.2">
      <c r="B26" s="60"/>
      <c r="C26" s="191" t="s">
        <v>0</v>
      </c>
      <c r="D26" s="192"/>
      <c r="E26" s="189">
        <f>SUM(E13+E17+E21+E25)</f>
        <v>0</v>
      </c>
      <c r="F26" s="39"/>
      <c r="G26" s="57"/>
      <c r="H26" s="76"/>
      <c r="I26" s="76"/>
      <c r="J26" s="76"/>
      <c r="K26" s="142"/>
    </row>
    <row r="27" spans="2:11" ht="12.75" customHeight="1" thickBot="1" x14ac:dyDescent="0.25">
      <c r="B27" s="45"/>
      <c r="C27" s="193"/>
      <c r="D27" s="194"/>
      <c r="E27" s="190"/>
      <c r="F27" s="36"/>
      <c r="G27" s="56"/>
      <c r="H27" s="75"/>
      <c r="I27" s="75"/>
      <c r="J27" s="75"/>
      <c r="K27" s="142"/>
    </row>
    <row r="28" spans="2:11" ht="12.75" customHeight="1" x14ac:dyDescent="0.2">
      <c r="B28" s="60"/>
      <c r="C28" s="37"/>
      <c r="D28" s="58"/>
      <c r="E28" s="58"/>
      <c r="F28" s="37"/>
      <c r="G28" s="59"/>
      <c r="H28" s="74"/>
      <c r="I28" s="74"/>
      <c r="J28" s="74"/>
      <c r="K28" s="142"/>
    </row>
    <row r="29" spans="2:11" ht="12.75" customHeight="1" x14ac:dyDescent="0.2">
      <c r="B29" s="45"/>
      <c r="C29" s="39"/>
      <c r="D29" s="61"/>
      <c r="E29" s="61"/>
      <c r="F29" s="62"/>
      <c r="G29" s="56"/>
      <c r="H29" s="75"/>
      <c r="I29" s="75"/>
      <c r="J29" s="75"/>
      <c r="K29" s="142"/>
    </row>
    <row r="30" spans="2:11" ht="12.75" customHeight="1" x14ac:dyDescent="0.2">
      <c r="B30" s="60"/>
      <c r="C30" s="38"/>
      <c r="D30" s="61"/>
      <c r="E30" s="61"/>
      <c r="F30" s="39"/>
      <c r="G30" s="56"/>
      <c r="H30" s="75"/>
      <c r="I30" s="76"/>
      <c r="J30" s="76"/>
      <c r="K30" s="142"/>
    </row>
    <row r="31" spans="2:11" ht="12.75" customHeight="1" x14ac:dyDescent="0.2">
      <c r="B31" s="45"/>
      <c r="C31" s="39"/>
      <c r="D31" s="61"/>
      <c r="E31" s="61"/>
      <c r="F31" s="39"/>
      <c r="G31" s="56"/>
      <c r="H31" s="75"/>
      <c r="I31" s="76"/>
      <c r="J31" s="76"/>
      <c r="K31" s="142"/>
    </row>
    <row r="32" spans="2:11" ht="12.75" customHeight="1" x14ac:dyDescent="0.2">
      <c r="B32" s="64"/>
      <c r="C32" s="38"/>
      <c r="D32" s="61"/>
      <c r="E32" s="61"/>
      <c r="F32" s="39"/>
      <c r="G32" s="63"/>
      <c r="H32" s="73"/>
      <c r="I32" s="76"/>
      <c r="J32" s="76"/>
      <c r="K32" s="142"/>
    </row>
    <row r="33" spans="2:7" ht="12.75" customHeight="1" thickBot="1" x14ac:dyDescent="0.25">
      <c r="B33" s="65"/>
      <c r="C33" s="66"/>
      <c r="D33" s="67"/>
      <c r="E33" s="67"/>
      <c r="F33" s="66"/>
      <c r="G33" s="68"/>
    </row>
    <row r="34" spans="2:7" ht="12.75" customHeight="1" x14ac:dyDescent="0.2"/>
  </sheetData>
  <sheetProtection algorithmName="SHA-512" hashValue="TIJAOfD75Yrr3YM8oPBWQZ3Seb3t+6KlI/OoDBQdfEtzjnhTQ3VDfgypEKT6miUlo7+IGxFIS7i/9obfuqa8kQ==" saltValue="gBrtDKnQ7A6IEJbIEqbb3g==" spinCount="100000" sheet="1" objects="1" scenarios="1" selectLockedCells="1"/>
  <protectedRanges>
    <protectedRange password="CC00" sqref="H11:H12 H27:J27 H15:H16 H19:J20 H23:J24" name="Bereik1_2_1"/>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C5" sqref="C5:D5"/>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14A9-85BD-4B02-BFFD-C15C898FEF5B}">
  <sheetPr codeName="Blad7">
    <outlinePr showOutlineSymbols="0"/>
    <pageSetUpPr fitToPage="1"/>
  </sheetPr>
  <dimension ref="B1:K35"/>
  <sheetViews>
    <sheetView showGridLines="0" showZeros="0" showOutlineSymbols="0" zoomScale="110" zoomScaleNormal="110" zoomScaleSheetLayoutView="100" workbookViewId="0">
      <selection activeCell="D6" sqref="D6:E6"/>
    </sheetView>
  </sheetViews>
  <sheetFormatPr defaultColWidth="9.140625" defaultRowHeight="12.75" x14ac:dyDescent="0.2"/>
  <cols>
    <col min="1" max="1" width="9.140625" style="71"/>
    <col min="2" max="2" width="4.7109375" style="71" customWidth="1"/>
    <col min="3" max="3" width="20.7109375" style="142" customWidth="1"/>
    <col min="4" max="5" width="18.7109375" style="148" customWidth="1"/>
    <col min="6" max="7" width="4.7109375" style="71" customWidth="1"/>
    <col min="8" max="16384" width="9.140625" style="71"/>
  </cols>
  <sheetData>
    <row r="1" spans="2:11" ht="13.5" thickBot="1" x14ac:dyDescent="0.25"/>
    <row r="2" spans="2:11" ht="27" customHeight="1" x14ac:dyDescent="0.2">
      <c r="B2" s="40"/>
      <c r="C2" s="41" t="s">
        <v>5</v>
      </c>
      <c r="D2" s="42"/>
      <c r="E2" s="42"/>
      <c r="F2" s="43"/>
      <c r="G2" s="44"/>
      <c r="H2" s="72"/>
      <c r="I2" s="73"/>
      <c r="J2" s="149"/>
      <c r="K2" s="142"/>
    </row>
    <row r="3" spans="2:11" ht="15" customHeight="1" x14ac:dyDescent="0.2">
      <c r="B3" s="45"/>
      <c r="C3" s="46"/>
      <c r="D3" s="47"/>
      <c r="E3" s="47"/>
      <c r="F3" s="46"/>
      <c r="G3" s="48"/>
      <c r="H3" s="149"/>
      <c r="I3" s="73"/>
      <c r="J3" s="73"/>
      <c r="K3" s="142"/>
    </row>
    <row r="4" spans="2:11" ht="18" x14ac:dyDescent="0.2">
      <c r="B4" s="45"/>
      <c r="C4" s="188" t="s">
        <v>39</v>
      </c>
      <c r="D4" s="188"/>
      <c r="E4" s="188"/>
      <c r="F4" s="34"/>
      <c r="G4" s="50"/>
      <c r="H4" s="73"/>
      <c r="I4" s="73"/>
      <c r="J4" s="73"/>
      <c r="K4" s="142"/>
    </row>
    <row r="5" spans="2:11" ht="15" customHeight="1" x14ac:dyDescent="0.2">
      <c r="B5" s="45"/>
      <c r="C5" s="34"/>
      <c r="D5" s="51"/>
      <c r="E5" s="51"/>
      <c r="F5" s="34"/>
      <c r="G5" s="50"/>
      <c r="H5" s="73"/>
      <c r="I5" s="73"/>
      <c r="J5" s="73"/>
      <c r="K5" s="142"/>
    </row>
    <row r="6" spans="2:11" ht="15" customHeight="1" x14ac:dyDescent="0.2">
      <c r="B6" s="45"/>
      <c r="C6" s="49" t="s">
        <v>32</v>
      </c>
      <c r="D6" s="195"/>
      <c r="E6" s="196"/>
      <c r="F6" s="34"/>
      <c r="G6" s="50"/>
      <c r="H6" s="73"/>
      <c r="I6" s="73"/>
      <c r="J6" s="73"/>
      <c r="K6" s="142"/>
    </row>
    <row r="7" spans="2:11" ht="15" customHeight="1" thickBot="1" x14ac:dyDescent="0.25">
      <c r="B7" s="45"/>
      <c r="C7" s="35"/>
      <c r="D7" s="52"/>
      <c r="E7" s="53"/>
      <c r="F7" s="35"/>
      <c r="G7" s="50"/>
      <c r="H7" s="73"/>
      <c r="I7" s="73"/>
      <c r="J7" s="73"/>
      <c r="K7" s="142"/>
    </row>
    <row r="8" spans="2:11" ht="39.950000000000003" customHeight="1" x14ac:dyDescent="0.2">
      <c r="B8" s="45"/>
      <c r="C8" s="3"/>
      <c r="D8" s="4" t="s">
        <v>8</v>
      </c>
      <c r="E8" s="5" t="s">
        <v>9</v>
      </c>
      <c r="F8" s="54"/>
      <c r="G8" s="55"/>
      <c r="H8" s="75"/>
      <c r="I8" s="75"/>
      <c r="J8" s="75"/>
      <c r="K8" s="142"/>
    </row>
    <row r="9" spans="2:11" ht="12.75" customHeight="1" thickBot="1" x14ac:dyDescent="0.25">
      <c r="B9" s="45"/>
      <c r="C9" s="159" t="s">
        <v>10</v>
      </c>
      <c r="D9" s="160" t="s">
        <v>31</v>
      </c>
      <c r="E9" s="161" t="s">
        <v>31</v>
      </c>
      <c r="F9" s="37"/>
      <c r="G9" s="56"/>
      <c r="H9" s="74"/>
      <c r="I9" s="78"/>
      <c r="J9" s="78"/>
      <c r="K9" s="142"/>
    </row>
    <row r="10" spans="2:11" ht="12.75" customHeight="1" x14ac:dyDescent="0.2">
      <c r="B10" s="45"/>
      <c r="C10" s="197" t="s">
        <v>1</v>
      </c>
      <c r="D10" s="198"/>
      <c r="E10" s="199"/>
      <c r="F10" s="37"/>
      <c r="G10" s="56"/>
      <c r="H10" s="74"/>
      <c r="I10" s="78"/>
      <c r="J10" s="78"/>
      <c r="K10" s="142"/>
    </row>
    <row r="11" spans="2:11" ht="12.75" customHeight="1" x14ac:dyDescent="0.2">
      <c r="B11" s="45"/>
      <c r="C11" s="6">
        <v>43466</v>
      </c>
      <c r="D11" s="12"/>
      <c r="E11" s="7"/>
      <c r="F11" s="36"/>
      <c r="G11" s="56"/>
      <c r="H11" s="75"/>
      <c r="I11" s="78"/>
      <c r="J11" s="78"/>
      <c r="K11" s="142"/>
    </row>
    <row r="12" spans="2:11" ht="12.75" customHeight="1" x14ac:dyDescent="0.2">
      <c r="B12" s="45"/>
      <c r="C12" s="6">
        <v>43556</v>
      </c>
      <c r="D12" s="12"/>
      <c r="E12" s="7"/>
      <c r="F12" s="36"/>
      <c r="G12" s="56"/>
      <c r="H12" s="75"/>
      <c r="I12" s="78"/>
      <c r="J12" s="78"/>
      <c r="K12" s="142"/>
    </row>
    <row r="13" spans="2:11" ht="12.75" customHeight="1" thickBot="1" x14ac:dyDescent="0.25">
      <c r="B13" s="45"/>
      <c r="C13" s="32" t="s">
        <v>47</v>
      </c>
      <c r="D13" s="162"/>
      <c r="E13" s="77">
        <f>D12-D11</f>
        <v>0</v>
      </c>
      <c r="F13" s="39"/>
      <c r="G13" s="56"/>
      <c r="H13" s="76"/>
      <c r="I13" s="78"/>
      <c r="J13" s="78"/>
      <c r="K13" s="142"/>
    </row>
    <row r="14" spans="2:11" ht="12.75" customHeight="1" x14ac:dyDescent="0.2">
      <c r="B14" s="45"/>
      <c r="C14" s="197" t="s">
        <v>2</v>
      </c>
      <c r="D14" s="198"/>
      <c r="E14" s="199"/>
      <c r="F14" s="39"/>
      <c r="G14" s="57"/>
      <c r="H14" s="76"/>
      <c r="I14" s="78"/>
      <c r="J14" s="78"/>
      <c r="K14" s="142"/>
    </row>
    <row r="15" spans="2:11" ht="12.75" customHeight="1" x14ac:dyDescent="0.2">
      <c r="B15" s="45"/>
      <c r="C15" s="6">
        <v>43556</v>
      </c>
      <c r="D15" s="9">
        <f>D12</f>
        <v>0</v>
      </c>
      <c r="E15" s="7"/>
      <c r="F15" s="36"/>
      <c r="G15" s="56"/>
      <c r="H15" s="75"/>
      <c r="I15" s="78"/>
      <c r="J15" s="78"/>
      <c r="K15" s="142"/>
    </row>
    <row r="16" spans="2:11" ht="12.75" customHeight="1" x14ac:dyDescent="0.2">
      <c r="B16" s="45"/>
      <c r="C16" s="6">
        <v>43647</v>
      </c>
      <c r="D16" s="12"/>
      <c r="E16" s="7"/>
      <c r="F16" s="36"/>
      <c r="G16" s="56"/>
      <c r="H16" s="75"/>
      <c r="I16" s="78"/>
      <c r="J16" s="78"/>
      <c r="K16" s="142"/>
    </row>
    <row r="17" spans="2:11" ht="12.75" customHeight="1" thickBot="1" x14ac:dyDescent="0.25">
      <c r="B17" s="45"/>
      <c r="C17" s="32" t="s">
        <v>47</v>
      </c>
      <c r="D17" s="162"/>
      <c r="E17" s="77">
        <f>D16-D15</f>
        <v>0</v>
      </c>
      <c r="F17" s="39"/>
      <c r="G17" s="57"/>
      <c r="H17" s="76"/>
      <c r="I17" s="78"/>
      <c r="J17" s="78"/>
      <c r="K17" s="142"/>
    </row>
    <row r="18" spans="2:11" ht="12.75" customHeight="1" x14ac:dyDescent="0.2">
      <c r="B18" s="45"/>
      <c r="C18" s="197" t="s">
        <v>3</v>
      </c>
      <c r="D18" s="198"/>
      <c r="E18" s="199"/>
      <c r="F18" s="39"/>
      <c r="G18" s="57"/>
      <c r="H18" s="76"/>
      <c r="I18" s="78"/>
      <c r="J18" s="78"/>
      <c r="K18" s="142"/>
    </row>
    <row r="19" spans="2:11" ht="12.75" customHeight="1" x14ac:dyDescent="0.2">
      <c r="B19" s="45"/>
      <c r="C19" s="6">
        <v>43647</v>
      </c>
      <c r="D19" s="9">
        <f>D16</f>
        <v>0</v>
      </c>
      <c r="E19" s="7"/>
      <c r="F19" s="36"/>
      <c r="G19" s="56"/>
      <c r="H19" s="75"/>
      <c r="I19" s="75"/>
      <c r="J19" s="75"/>
      <c r="K19" s="142"/>
    </row>
    <row r="20" spans="2:11" ht="12.75" customHeight="1" x14ac:dyDescent="0.2">
      <c r="B20" s="45"/>
      <c r="C20" s="6">
        <v>43739</v>
      </c>
      <c r="D20" s="12"/>
      <c r="E20" s="7"/>
      <c r="F20" s="36"/>
      <c r="G20" s="56"/>
      <c r="H20" s="75"/>
      <c r="I20" s="75"/>
      <c r="J20" s="75"/>
      <c r="K20" s="142"/>
    </row>
    <row r="21" spans="2:11" ht="12.75" customHeight="1" thickBot="1" x14ac:dyDescent="0.25">
      <c r="B21" s="45"/>
      <c r="C21" s="32" t="s">
        <v>47</v>
      </c>
      <c r="D21" s="33"/>
      <c r="E21" s="77">
        <f>D20-D19</f>
        <v>0</v>
      </c>
      <c r="F21" s="39"/>
      <c r="G21" s="57"/>
      <c r="H21" s="76"/>
      <c r="I21" s="76"/>
      <c r="J21" s="76"/>
      <c r="K21" s="142"/>
    </row>
    <row r="22" spans="2:11" ht="12.75" customHeight="1" x14ac:dyDescent="0.2">
      <c r="B22" s="45"/>
      <c r="C22" s="197" t="s">
        <v>4</v>
      </c>
      <c r="D22" s="198"/>
      <c r="E22" s="199"/>
      <c r="F22" s="39"/>
      <c r="G22" s="57"/>
      <c r="H22" s="76"/>
      <c r="I22" s="76"/>
      <c r="J22" s="76"/>
      <c r="K22" s="142"/>
    </row>
    <row r="23" spans="2:11" ht="12.75" customHeight="1" x14ac:dyDescent="0.2">
      <c r="B23" s="45"/>
      <c r="C23" s="6">
        <v>43739</v>
      </c>
      <c r="D23" s="9">
        <f>D20</f>
        <v>0</v>
      </c>
      <c r="E23" s="7"/>
      <c r="F23" s="36"/>
      <c r="G23" s="56"/>
      <c r="H23" s="75"/>
      <c r="I23" s="75"/>
      <c r="J23" s="75"/>
      <c r="K23" s="142"/>
    </row>
    <row r="24" spans="2:11" ht="12.75" customHeight="1" x14ac:dyDescent="0.2">
      <c r="B24" s="45"/>
      <c r="C24" s="6">
        <v>43830</v>
      </c>
      <c r="D24" s="12"/>
      <c r="E24" s="7"/>
      <c r="F24" s="36"/>
      <c r="G24" s="56"/>
      <c r="H24" s="75"/>
      <c r="I24" s="75"/>
      <c r="J24" s="75"/>
      <c r="K24" s="142"/>
    </row>
    <row r="25" spans="2:11" ht="12.75" customHeight="1" thickBot="1" x14ac:dyDescent="0.25">
      <c r="B25" s="45"/>
      <c r="C25" s="32" t="s">
        <v>47</v>
      </c>
      <c r="D25" s="33"/>
      <c r="E25" s="77">
        <f>D24-D23</f>
        <v>0</v>
      </c>
      <c r="F25" s="39"/>
      <c r="G25" s="57"/>
      <c r="H25" s="76"/>
      <c r="I25" s="76"/>
      <c r="J25" s="76"/>
      <c r="K25" s="142"/>
    </row>
    <row r="26" spans="2:11" ht="12.75" customHeight="1" x14ac:dyDescent="0.2">
      <c r="B26" s="60"/>
      <c r="C26" s="191" t="s">
        <v>0</v>
      </c>
      <c r="D26" s="192"/>
      <c r="E26" s="189">
        <f>SUM(E13+E17+E21+E25)</f>
        <v>0</v>
      </c>
      <c r="F26" s="39"/>
      <c r="G26" s="57"/>
      <c r="H26" s="76"/>
      <c r="I26" s="76"/>
      <c r="J26" s="76"/>
      <c r="K26" s="142"/>
    </row>
    <row r="27" spans="2:11" ht="12.75" customHeight="1" thickBot="1" x14ac:dyDescent="0.25">
      <c r="B27" s="45"/>
      <c r="C27" s="193"/>
      <c r="D27" s="194"/>
      <c r="E27" s="190"/>
      <c r="F27" s="36"/>
      <c r="G27" s="56"/>
      <c r="H27" s="75"/>
      <c r="I27" s="75"/>
      <c r="J27" s="75"/>
      <c r="K27" s="142"/>
    </row>
    <row r="28" spans="2:11" ht="12.75" customHeight="1" x14ac:dyDescent="0.2">
      <c r="B28" s="60"/>
      <c r="C28" s="37"/>
      <c r="D28" s="58"/>
      <c r="E28" s="58"/>
      <c r="F28" s="37"/>
      <c r="G28" s="59"/>
      <c r="H28" s="74"/>
      <c r="I28" s="74"/>
      <c r="J28" s="74"/>
      <c r="K28" s="142"/>
    </row>
    <row r="29" spans="2:11" ht="12.75" customHeight="1" x14ac:dyDescent="0.2">
      <c r="B29" s="45"/>
      <c r="C29" s="39"/>
      <c r="D29" s="61"/>
      <c r="E29" s="61"/>
      <c r="F29" s="62"/>
      <c r="G29" s="56"/>
      <c r="H29" s="75"/>
      <c r="I29" s="75"/>
      <c r="J29" s="75"/>
      <c r="K29" s="142"/>
    </row>
    <row r="30" spans="2:11" ht="12.75" customHeight="1" x14ac:dyDescent="0.2">
      <c r="B30" s="60"/>
      <c r="C30" s="38"/>
      <c r="D30" s="61"/>
      <c r="E30" s="61"/>
      <c r="F30" s="39"/>
      <c r="G30" s="56"/>
      <c r="H30" s="75"/>
      <c r="I30" s="76"/>
      <c r="J30" s="76"/>
      <c r="K30" s="142"/>
    </row>
    <row r="31" spans="2:11" ht="12.75" customHeight="1" x14ac:dyDescent="0.2">
      <c r="B31" s="45"/>
      <c r="C31" s="39"/>
      <c r="D31" s="61"/>
      <c r="E31" s="61"/>
      <c r="F31" s="39"/>
      <c r="G31" s="56"/>
      <c r="H31" s="75"/>
      <c r="I31" s="76"/>
      <c r="J31" s="76"/>
      <c r="K31" s="142"/>
    </row>
    <row r="32" spans="2:11" ht="12.75" customHeight="1" x14ac:dyDescent="0.2">
      <c r="B32" s="64"/>
      <c r="C32" s="38"/>
      <c r="D32" s="61"/>
      <c r="E32" s="61"/>
      <c r="F32" s="39"/>
      <c r="G32" s="63"/>
      <c r="H32" s="73"/>
      <c r="I32" s="76"/>
      <c r="J32" s="76"/>
      <c r="K32" s="142"/>
    </row>
    <row r="33" spans="2:7" ht="12.75" customHeight="1" thickBot="1" x14ac:dyDescent="0.25">
      <c r="B33" s="65"/>
      <c r="C33" s="66"/>
      <c r="D33" s="67"/>
      <c r="E33" s="67"/>
      <c r="F33" s="66"/>
      <c r="G33" s="68"/>
    </row>
    <row r="34" spans="2:7" ht="12.75" customHeight="1" x14ac:dyDescent="0.2"/>
    <row r="35" spans="2:7" ht="12.75" customHeight="1" x14ac:dyDescent="0.2"/>
  </sheetData>
  <sheetProtection algorithmName="SHA-512" hashValue="Slx2r5OKwGzkkomyXgBo3j9U8RyaCMDf9poKeMrA8G6nsVZNqLOzOhti+phcl/jwj0NMa+gDw8FiBZH64Vqcvw==" saltValue="fp4QAOXMSizRCMyQjJM1jA==" spinCount="100000" sheet="1" objects="1" scenarios="1" selectLockedCells="1"/>
  <protectedRanges>
    <protectedRange password="CC00" sqref="H11:H12 H27:J27 H15:H16 H19:J20 H23:J24" name="Bereik1_2_1"/>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P13" sqref="P13"/>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35B89-CDC8-4264-9B35-3AA3F39E069B}">
  <sheetPr codeName="Blad8">
    <outlinePr showOutlineSymbols="0"/>
    <pageSetUpPr fitToPage="1"/>
  </sheetPr>
  <dimension ref="B1:K42"/>
  <sheetViews>
    <sheetView showGridLines="0" showZeros="0" showOutlineSymbols="0" zoomScale="110" zoomScaleNormal="110" zoomScaleSheetLayoutView="100" workbookViewId="0">
      <selection activeCell="D6" sqref="D6:E6"/>
    </sheetView>
  </sheetViews>
  <sheetFormatPr defaultColWidth="9.140625" defaultRowHeight="12.75" x14ac:dyDescent="0.2"/>
  <cols>
    <col min="1" max="1" width="9.140625" style="71"/>
    <col min="2" max="2" width="4.7109375" style="71" customWidth="1"/>
    <col min="3" max="3" width="20.7109375" style="150" customWidth="1"/>
    <col min="4" max="5" width="18.7109375" style="151" customWidth="1"/>
    <col min="6" max="7" width="4.7109375" style="71" customWidth="1"/>
    <col min="8" max="16384" width="9.140625" style="71"/>
  </cols>
  <sheetData>
    <row r="1" spans="2:11" ht="13.5" thickBot="1" x14ac:dyDescent="0.25"/>
    <row r="2" spans="2:11" ht="27" customHeight="1" x14ac:dyDescent="0.2">
      <c r="B2" s="40"/>
      <c r="C2" s="41" t="s">
        <v>5</v>
      </c>
      <c r="D2" s="42"/>
      <c r="E2" s="42"/>
      <c r="F2" s="43"/>
      <c r="G2" s="44"/>
      <c r="H2" s="72"/>
      <c r="I2" s="73"/>
      <c r="J2" s="149"/>
      <c r="K2" s="142"/>
    </row>
    <row r="3" spans="2:11" ht="15" customHeight="1" x14ac:dyDescent="0.2">
      <c r="B3" s="45"/>
      <c r="C3" s="46"/>
      <c r="D3" s="47"/>
      <c r="E3" s="47"/>
      <c r="F3" s="46"/>
      <c r="G3" s="48"/>
      <c r="H3" s="149"/>
      <c r="I3" s="73"/>
      <c r="J3" s="73"/>
      <c r="K3" s="142"/>
    </row>
    <row r="4" spans="2:11" ht="18" x14ac:dyDescent="0.2">
      <c r="B4" s="45"/>
      <c r="C4" s="188" t="s">
        <v>40</v>
      </c>
      <c r="D4" s="188"/>
      <c r="E4" s="188"/>
      <c r="F4" s="34"/>
      <c r="G4" s="50"/>
      <c r="H4" s="73"/>
      <c r="I4" s="73"/>
      <c r="J4" s="73"/>
      <c r="K4" s="142"/>
    </row>
    <row r="5" spans="2:11" ht="15" customHeight="1" x14ac:dyDescent="0.2">
      <c r="B5" s="45"/>
      <c r="C5" s="34"/>
      <c r="D5" s="51"/>
      <c r="E5" s="51"/>
      <c r="F5" s="34"/>
      <c r="G5" s="50"/>
      <c r="H5" s="73"/>
      <c r="I5" s="73"/>
      <c r="J5" s="73"/>
      <c r="K5" s="142"/>
    </row>
    <row r="6" spans="2:11" ht="15" customHeight="1" x14ac:dyDescent="0.2">
      <c r="B6" s="45"/>
      <c r="C6" s="49" t="s">
        <v>32</v>
      </c>
      <c r="D6" s="195"/>
      <c r="E6" s="196"/>
      <c r="F6" s="34"/>
      <c r="G6" s="50"/>
      <c r="H6" s="73"/>
      <c r="I6" s="73"/>
      <c r="J6" s="73"/>
      <c r="K6" s="142"/>
    </row>
    <row r="7" spans="2:11" ht="15" customHeight="1" thickBot="1" x14ac:dyDescent="0.25">
      <c r="B7" s="45"/>
      <c r="C7" s="35"/>
      <c r="D7" s="52"/>
      <c r="E7" s="53"/>
      <c r="F7" s="35"/>
      <c r="G7" s="50"/>
      <c r="H7" s="73"/>
      <c r="I7" s="73"/>
      <c r="J7" s="73"/>
      <c r="K7" s="142"/>
    </row>
    <row r="8" spans="2:11" ht="39.950000000000003" customHeight="1" x14ac:dyDescent="0.2">
      <c r="B8" s="45"/>
      <c r="C8" s="3"/>
      <c r="D8" s="4" t="s">
        <v>8</v>
      </c>
      <c r="E8" s="5" t="s">
        <v>9</v>
      </c>
      <c r="F8" s="54"/>
      <c r="G8" s="55"/>
      <c r="H8" s="75"/>
      <c r="I8" s="75"/>
      <c r="J8" s="75"/>
      <c r="K8" s="142"/>
    </row>
    <row r="9" spans="2:11" ht="12.75" customHeight="1" thickBot="1" x14ac:dyDescent="0.25">
      <c r="B9" s="45"/>
      <c r="C9" s="159" t="s">
        <v>10</v>
      </c>
      <c r="D9" s="160" t="s">
        <v>31</v>
      </c>
      <c r="E9" s="161" t="s">
        <v>31</v>
      </c>
      <c r="F9" s="37"/>
      <c r="G9" s="56"/>
      <c r="H9" s="74"/>
      <c r="I9" s="78"/>
      <c r="J9" s="78"/>
      <c r="K9" s="142"/>
    </row>
    <row r="10" spans="2:11" ht="12.75" customHeight="1" x14ac:dyDescent="0.2">
      <c r="B10" s="45"/>
      <c r="C10" s="197" t="s">
        <v>1</v>
      </c>
      <c r="D10" s="198"/>
      <c r="E10" s="199"/>
      <c r="F10" s="37"/>
      <c r="G10" s="56"/>
      <c r="H10" s="74"/>
      <c r="I10" s="78"/>
      <c r="J10" s="78"/>
      <c r="K10" s="142"/>
    </row>
    <row r="11" spans="2:11" ht="12.75" customHeight="1" x14ac:dyDescent="0.2">
      <c r="B11" s="45"/>
      <c r="C11" s="6">
        <v>43466</v>
      </c>
      <c r="D11" s="12"/>
      <c r="E11" s="7"/>
      <c r="F11" s="36"/>
      <c r="G11" s="56"/>
      <c r="H11" s="75"/>
      <c r="I11" s="78"/>
      <c r="J11" s="78"/>
      <c r="K11" s="142"/>
    </row>
    <row r="12" spans="2:11" ht="12.75" customHeight="1" x14ac:dyDescent="0.2">
      <c r="B12" s="45"/>
      <c r="C12" s="6">
        <v>43556</v>
      </c>
      <c r="D12" s="12"/>
      <c r="E12" s="7"/>
      <c r="F12" s="36"/>
      <c r="G12" s="56"/>
      <c r="H12" s="75"/>
      <c r="I12" s="78"/>
      <c r="J12" s="78"/>
      <c r="K12" s="142"/>
    </row>
    <row r="13" spans="2:11" ht="12.75" customHeight="1" thickBot="1" x14ac:dyDescent="0.25">
      <c r="B13" s="45"/>
      <c r="C13" s="32" t="s">
        <v>47</v>
      </c>
      <c r="D13" s="162"/>
      <c r="E13" s="77">
        <f>D12-D11</f>
        <v>0</v>
      </c>
      <c r="F13" s="39"/>
      <c r="G13" s="56"/>
      <c r="H13" s="76"/>
      <c r="I13" s="78"/>
      <c r="J13" s="78"/>
      <c r="K13" s="142"/>
    </row>
    <row r="14" spans="2:11" ht="12.75" customHeight="1" x14ac:dyDescent="0.2">
      <c r="B14" s="45"/>
      <c r="C14" s="197" t="s">
        <v>2</v>
      </c>
      <c r="D14" s="198"/>
      <c r="E14" s="199"/>
      <c r="F14" s="39"/>
      <c r="G14" s="57"/>
      <c r="H14" s="76"/>
      <c r="I14" s="78"/>
      <c r="J14" s="78"/>
      <c r="K14" s="142"/>
    </row>
    <row r="15" spans="2:11" ht="12.75" customHeight="1" x14ac:dyDescent="0.2">
      <c r="B15" s="45"/>
      <c r="C15" s="6">
        <v>43556</v>
      </c>
      <c r="D15" s="9">
        <f>D12</f>
        <v>0</v>
      </c>
      <c r="E15" s="7"/>
      <c r="F15" s="36"/>
      <c r="G15" s="56"/>
      <c r="H15" s="75"/>
      <c r="I15" s="78"/>
      <c r="J15" s="78"/>
      <c r="K15" s="142"/>
    </row>
    <row r="16" spans="2:11" ht="12.75" customHeight="1" x14ac:dyDescent="0.2">
      <c r="B16" s="45"/>
      <c r="C16" s="6">
        <v>43647</v>
      </c>
      <c r="D16" s="12"/>
      <c r="E16" s="7"/>
      <c r="F16" s="36"/>
      <c r="G16" s="56"/>
      <c r="H16" s="75"/>
      <c r="I16" s="78"/>
      <c r="J16" s="78"/>
      <c r="K16" s="142"/>
    </row>
    <row r="17" spans="2:11" ht="12.75" customHeight="1" thickBot="1" x14ac:dyDescent="0.25">
      <c r="B17" s="45"/>
      <c r="C17" s="32" t="s">
        <v>47</v>
      </c>
      <c r="D17" s="162"/>
      <c r="E17" s="77">
        <f>D16-D15</f>
        <v>0</v>
      </c>
      <c r="F17" s="39"/>
      <c r="G17" s="57"/>
      <c r="H17" s="76"/>
      <c r="I17" s="78"/>
      <c r="J17" s="78"/>
      <c r="K17" s="142"/>
    </row>
    <row r="18" spans="2:11" ht="12.75" customHeight="1" x14ac:dyDescent="0.2">
      <c r="B18" s="45"/>
      <c r="C18" s="197" t="s">
        <v>3</v>
      </c>
      <c r="D18" s="198"/>
      <c r="E18" s="199"/>
      <c r="F18" s="39"/>
      <c r="G18" s="57"/>
      <c r="H18" s="76"/>
      <c r="I18" s="78"/>
      <c r="J18" s="78"/>
      <c r="K18" s="142"/>
    </row>
    <row r="19" spans="2:11" ht="12.75" customHeight="1" x14ac:dyDescent="0.2">
      <c r="B19" s="45"/>
      <c r="C19" s="6">
        <v>43647</v>
      </c>
      <c r="D19" s="9">
        <f>D16</f>
        <v>0</v>
      </c>
      <c r="E19" s="7"/>
      <c r="F19" s="36"/>
      <c r="G19" s="56"/>
      <c r="H19" s="75"/>
      <c r="I19" s="75"/>
      <c r="J19" s="75"/>
      <c r="K19" s="142"/>
    </row>
    <row r="20" spans="2:11" ht="12.75" customHeight="1" x14ac:dyDescent="0.2">
      <c r="B20" s="45"/>
      <c r="C20" s="6">
        <v>43739</v>
      </c>
      <c r="D20" s="12"/>
      <c r="E20" s="7"/>
      <c r="F20" s="36"/>
      <c r="G20" s="56"/>
      <c r="H20" s="75"/>
      <c r="I20" s="75"/>
      <c r="J20" s="75"/>
      <c r="K20" s="142"/>
    </row>
    <row r="21" spans="2:11" ht="12.75" customHeight="1" thickBot="1" x14ac:dyDescent="0.25">
      <c r="B21" s="45"/>
      <c r="C21" s="32" t="s">
        <v>47</v>
      </c>
      <c r="D21" s="33"/>
      <c r="E21" s="77">
        <f>D20-D19</f>
        <v>0</v>
      </c>
      <c r="F21" s="39"/>
      <c r="G21" s="57"/>
      <c r="H21" s="76"/>
      <c r="I21" s="76"/>
      <c r="J21" s="76"/>
      <c r="K21" s="142"/>
    </row>
    <row r="22" spans="2:11" ht="12.75" customHeight="1" x14ac:dyDescent="0.2">
      <c r="B22" s="45"/>
      <c r="C22" s="197" t="s">
        <v>4</v>
      </c>
      <c r="D22" s="198"/>
      <c r="E22" s="199"/>
      <c r="F22" s="39"/>
      <c r="G22" s="57"/>
      <c r="H22" s="76"/>
      <c r="I22" s="76"/>
      <c r="J22" s="76"/>
      <c r="K22" s="142"/>
    </row>
    <row r="23" spans="2:11" ht="12.75" customHeight="1" x14ac:dyDescent="0.2">
      <c r="B23" s="45"/>
      <c r="C23" s="6">
        <v>43739</v>
      </c>
      <c r="D23" s="9">
        <f>D20</f>
        <v>0</v>
      </c>
      <c r="E23" s="7"/>
      <c r="F23" s="36"/>
      <c r="G23" s="56"/>
      <c r="H23" s="75"/>
      <c r="I23" s="75"/>
      <c r="J23" s="75"/>
      <c r="K23" s="142"/>
    </row>
    <row r="24" spans="2:11" ht="12.75" customHeight="1" x14ac:dyDescent="0.2">
      <c r="B24" s="45"/>
      <c r="C24" s="6">
        <v>43830</v>
      </c>
      <c r="D24" s="12"/>
      <c r="E24" s="7"/>
      <c r="F24" s="36"/>
      <c r="G24" s="56"/>
      <c r="H24" s="75"/>
      <c r="I24" s="75"/>
      <c r="J24" s="75"/>
      <c r="K24" s="142"/>
    </row>
    <row r="25" spans="2:11" ht="12.75" customHeight="1" thickBot="1" x14ac:dyDescent="0.25">
      <c r="B25" s="45"/>
      <c r="C25" s="32" t="s">
        <v>47</v>
      </c>
      <c r="D25" s="33"/>
      <c r="E25" s="77">
        <f>D24-D23</f>
        <v>0</v>
      </c>
      <c r="F25" s="39"/>
      <c r="G25" s="57"/>
      <c r="H25" s="76"/>
      <c r="I25" s="76"/>
      <c r="J25" s="76"/>
      <c r="K25" s="142"/>
    </row>
    <row r="26" spans="2:11" ht="12.75" customHeight="1" x14ac:dyDescent="0.2">
      <c r="B26" s="60"/>
      <c r="C26" s="191" t="s">
        <v>0</v>
      </c>
      <c r="D26" s="192"/>
      <c r="E26" s="189">
        <f>SUM(E13+E17+E21+E25)</f>
        <v>0</v>
      </c>
      <c r="F26" s="39"/>
      <c r="G26" s="57"/>
      <c r="H26" s="76"/>
      <c r="I26" s="76"/>
      <c r="J26" s="76"/>
      <c r="K26" s="142"/>
    </row>
    <row r="27" spans="2:11" ht="12.75" customHeight="1" thickBot="1" x14ac:dyDescent="0.25">
      <c r="B27" s="45"/>
      <c r="C27" s="193"/>
      <c r="D27" s="194"/>
      <c r="E27" s="190"/>
      <c r="F27" s="36"/>
      <c r="G27" s="56"/>
      <c r="H27" s="75"/>
      <c r="I27" s="75"/>
      <c r="J27" s="75"/>
      <c r="K27" s="142"/>
    </row>
    <row r="28" spans="2:11" ht="12.75" customHeight="1" x14ac:dyDescent="0.2">
      <c r="B28" s="60"/>
      <c r="C28" s="37"/>
      <c r="D28" s="58"/>
      <c r="E28" s="58"/>
      <c r="F28" s="37"/>
      <c r="G28" s="59"/>
      <c r="H28" s="74"/>
      <c r="I28" s="74"/>
      <c r="J28" s="74"/>
      <c r="K28" s="142"/>
    </row>
    <row r="29" spans="2:11" ht="12.75" customHeight="1" x14ac:dyDescent="0.2">
      <c r="B29" s="45"/>
      <c r="C29" s="39"/>
      <c r="D29" s="61"/>
      <c r="E29" s="61"/>
      <c r="F29" s="62"/>
      <c r="G29" s="56"/>
      <c r="H29" s="75"/>
      <c r="I29" s="75"/>
      <c r="J29" s="75"/>
      <c r="K29" s="142"/>
    </row>
    <row r="30" spans="2:11" ht="12.75" customHeight="1" x14ac:dyDescent="0.2">
      <c r="B30" s="60"/>
      <c r="C30" s="38"/>
      <c r="D30" s="61"/>
      <c r="E30" s="61"/>
      <c r="F30" s="39"/>
      <c r="G30" s="56"/>
      <c r="H30" s="75"/>
      <c r="I30" s="76"/>
      <c r="J30" s="76"/>
      <c r="K30" s="142"/>
    </row>
    <row r="31" spans="2:11" ht="12.75" customHeight="1" x14ac:dyDescent="0.2">
      <c r="B31" s="45"/>
      <c r="C31" s="39"/>
      <c r="D31" s="61"/>
      <c r="E31" s="61"/>
      <c r="F31" s="39"/>
      <c r="G31" s="56"/>
      <c r="H31" s="75"/>
      <c r="I31" s="76"/>
      <c r="J31" s="76"/>
      <c r="K31" s="142"/>
    </row>
    <row r="32" spans="2:11" ht="12.75" customHeight="1" x14ac:dyDescent="0.2">
      <c r="B32" s="64"/>
      <c r="C32" s="38"/>
      <c r="D32" s="61"/>
      <c r="E32" s="61"/>
      <c r="F32" s="39"/>
      <c r="G32" s="63"/>
      <c r="H32" s="73"/>
      <c r="I32" s="76"/>
      <c r="J32" s="76"/>
      <c r="K32" s="142"/>
    </row>
    <row r="33" spans="2:7" ht="12.75" customHeight="1" thickBot="1" x14ac:dyDescent="0.25">
      <c r="B33" s="65"/>
      <c r="C33" s="66"/>
      <c r="D33" s="67"/>
      <c r="E33" s="67"/>
      <c r="F33" s="66"/>
      <c r="G33" s="68"/>
    </row>
    <row r="34" spans="2:7" ht="12.75" customHeight="1" x14ac:dyDescent="0.2"/>
    <row r="35" spans="2:7" ht="12.75" customHeight="1" x14ac:dyDescent="0.2"/>
    <row r="36" spans="2:7" ht="12.75" customHeight="1" x14ac:dyDescent="0.2"/>
    <row r="37" spans="2:7" ht="12.75" customHeight="1" x14ac:dyDescent="0.2"/>
    <row r="38" spans="2:7" ht="12.75" customHeight="1" x14ac:dyDescent="0.2"/>
    <row r="39" spans="2:7" ht="12.75" customHeight="1" x14ac:dyDescent="0.2"/>
    <row r="40" spans="2:7" ht="12.75" customHeight="1" x14ac:dyDescent="0.2"/>
    <row r="41" spans="2:7" ht="12.75" customHeight="1" x14ac:dyDescent="0.2"/>
    <row r="42" spans="2:7" ht="12.75" customHeight="1" x14ac:dyDescent="0.2"/>
  </sheetData>
  <sheetProtection algorithmName="SHA-512" hashValue="lpONHoMYIVUwtihWPJJGV3bAKhQYZqbPyNNcEwoICsnd1yweuZv66PNUgZCx2q/t0izwce0yaE0HiL2O4o4qJQ==" saltValue="1bi8uOhtKq1S5LKnm6T5KA==" spinCount="100000" sheet="1" objects="1" scenarios="1" selectLockedCells="1"/>
  <protectedRanges>
    <protectedRange password="CC00" sqref="H11:H12 H27:J27 H15:H16 H19:J20 H23:J24" name="Bereik1_2_1"/>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C5" sqref="C5:D5"/>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E550-0370-46BC-9A4F-B4BDE797C29D}">
  <sheetPr codeName="Blad9">
    <outlinePr showOutlineSymbols="0"/>
    <pageSetUpPr autoPageBreaks="0" fitToPage="1"/>
  </sheetPr>
  <dimension ref="B1:K42"/>
  <sheetViews>
    <sheetView showGridLines="0" showZeros="0" showOutlineSymbols="0" zoomScale="110" zoomScaleNormal="110" zoomScaleSheetLayoutView="100" workbookViewId="0">
      <selection activeCell="D6" sqref="D6:E6"/>
    </sheetView>
  </sheetViews>
  <sheetFormatPr defaultColWidth="9.140625" defaultRowHeight="12.75" x14ac:dyDescent="0.2"/>
  <cols>
    <col min="1" max="1" width="9.140625" style="71"/>
    <col min="2" max="2" width="4.7109375" style="71" customWidth="1"/>
    <col min="3" max="3" width="20.7109375" style="150" customWidth="1"/>
    <col min="4" max="5" width="18.7109375" style="151" customWidth="1"/>
    <col min="6" max="7" width="4.7109375" style="71" customWidth="1"/>
    <col min="8" max="16384" width="9.140625" style="71"/>
  </cols>
  <sheetData>
    <row r="1" spans="2:11" ht="13.5" thickBot="1" x14ac:dyDescent="0.25"/>
    <row r="2" spans="2:11" ht="27" customHeight="1" x14ac:dyDescent="0.2">
      <c r="B2" s="40"/>
      <c r="C2" s="41" t="s">
        <v>5</v>
      </c>
      <c r="D2" s="42"/>
      <c r="E2" s="42"/>
      <c r="F2" s="43"/>
      <c r="G2" s="44"/>
      <c r="H2" s="72"/>
      <c r="I2" s="73"/>
      <c r="J2" s="149"/>
      <c r="K2" s="142"/>
    </row>
    <row r="3" spans="2:11" ht="15" customHeight="1" x14ac:dyDescent="0.2">
      <c r="B3" s="45"/>
      <c r="C3" s="46"/>
      <c r="D3" s="47"/>
      <c r="E3" s="47"/>
      <c r="F3" s="46"/>
      <c r="G3" s="48"/>
      <c r="H3" s="149"/>
      <c r="I3" s="73"/>
      <c r="J3" s="73"/>
      <c r="K3" s="142"/>
    </row>
    <row r="4" spans="2:11" ht="18" x14ac:dyDescent="0.2">
      <c r="B4" s="45"/>
      <c r="C4" s="188" t="s">
        <v>34</v>
      </c>
      <c r="D4" s="188"/>
      <c r="E4" s="188"/>
      <c r="F4" s="34"/>
      <c r="G4" s="50"/>
      <c r="H4" s="73"/>
      <c r="I4" s="73"/>
      <c r="J4" s="73"/>
      <c r="K4" s="142"/>
    </row>
    <row r="5" spans="2:11" ht="15" customHeight="1" x14ac:dyDescent="0.2">
      <c r="B5" s="45"/>
      <c r="C5" s="34"/>
      <c r="D5" s="51"/>
      <c r="E5" s="51"/>
      <c r="F5" s="34"/>
      <c r="G5" s="50"/>
      <c r="H5" s="73"/>
      <c r="I5" s="73"/>
      <c r="J5" s="73"/>
      <c r="K5" s="142"/>
    </row>
    <row r="6" spans="2:11" ht="15" customHeight="1" x14ac:dyDescent="0.2">
      <c r="B6" s="45"/>
      <c r="C6" s="49" t="s">
        <v>32</v>
      </c>
      <c r="D6" s="195"/>
      <c r="E6" s="196"/>
      <c r="F6" s="34"/>
      <c r="G6" s="50"/>
      <c r="H6" s="73"/>
      <c r="I6" s="73"/>
      <c r="J6" s="73"/>
      <c r="K6" s="142"/>
    </row>
    <row r="7" spans="2:11" ht="15" customHeight="1" thickBot="1" x14ac:dyDescent="0.25">
      <c r="B7" s="45"/>
      <c r="C7" s="35"/>
      <c r="D7" s="52"/>
      <c r="E7" s="53"/>
      <c r="F7" s="35"/>
      <c r="G7" s="50"/>
      <c r="H7" s="73"/>
      <c r="I7" s="73"/>
      <c r="J7" s="73"/>
      <c r="K7" s="142"/>
    </row>
    <row r="8" spans="2:11" ht="39.950000000000003" customHeight="1" x14ac:dyDescent="0.2">
      <c r="B8" s="45"/>
      <c r="C8" s="3"/>
      <c r="D8" s="4" t="s">
        <v>8</v>
      </c>
      <c r="E8" s="5" t="s">
        <v>9</v>
      </c>
      <c r="F8" s="54"/>
      <c r="G8" s="55"/>
      <c r="H8" s="75"/>
      <c r="I8" s="75"/>
      <c r="J8" s="75"/>
      <c r="K8" s="142"/>
    </row>
    <row r="9" spans="2:11" ht="12.75" customHeight="1" thickBot="1" x14ac:dyDescent="0.25">
      <c r="B9" s="45"/>
      <c r="C9" s="159" t="s">
        <v>10</v>
      </c>
      <c r="D9" s="160" t="s">
        <v>31</v>
      </c>
      <c r="E9" s="161" t="s">
        <v>31</v>
      </c>
      <c r="F9" s="37"/>
      <c r="G9" s="56"/>
      <c r="H9" s="74"/>
      <c r="I9" s="78"/>
      <c r="J9" s="78"/>
      <c r="K9" s="142"/>
    </row>
    <row r="10" spans="2:11" ht="12.75" customHeight="1" x14ac:dyDescent="0.2">
      <c r="B10" s="45"/>
      <c r="C10" s="197" t="s">
        <v>1</v>
      </c>
      <c r="D10" s="198"/>
      <c r="E10" s="199"/>
      <c r="F10" s="37"/>
      <c r="G10" s="56"/>
      <c r="H10" s="74"/>
      <c r="I10" s="78"/>
      <c r="J10" s="78"/>
      <c r="K10" s="142"/>
    </row>
    <row r="11" spans="2:11" ht="12.75" customHeight="1" x14ac:dyDescent="0.2">
      <c r="B11" s="45"/>
      <c r="C11" s="6">
        <v>43466</v>
      </c>
      <c r="D11" s="12"/>
      <c r="E11" s="7"/>
      <c r="F11" s="36"/>
      <c r="G11" s="56"/>
      <c r="H11" s="75"/>
      <c r="I11" s="78"/>
      <c r="J11" s="78"/>
      <c r="K11" s="142"/>
    </row>
    <row r="12" spans="2:11" ht="12.75" customHeight="1" x14ac:dyDescent="0.2">
      <c r="B12" s="45"/>
      <c r="C12" s="6">
        <v>43556</v>
      </c>
      <c r="D12" s="12"/>
      <c r="E12" s="7"/>
      <c r="F12" s="36"/>
      <c r="G12" s="56"/>
      <c r="H12" s="75"/>
      <c r="I12" s="78"/>
      <c r="J12" s="78"/>
      <c r="K12" s="142"/>
    </row>
    <row r="13" spans="2:11" ht="12.75" customHeight="1" thickBot="1" x14ac:dyDescent="0.25">
      <c r="B13" s="45"/>
      <c r="C13" s="32" t="s">
        <v>47</v>
      </c>
      <c r="D13" s="162"/>
      <c r="E13" s="77">
        <f>D12-D11</f>
        <v>0</v>
      </c>
      <c r="F13" s="39"/>
      <c r="G13" s="56"/>
      <c r="H13" s="76"/>
      <c r="I13" s="78"/>
      <c r="J13" s="78"/>
      <c r="K13" s="142"/>
    </row>
    <row r="14" spans="2:11" ht="12.75" customHeight="1" x14ac:dyDescent="0.2">
      <c r="B14" s="45"/>
      <c r="C14" s="197" t="s">
        <v>2</v>
      </c>
      <c r="D14" s="198"/>
      <c r="E14" s="199"/>
      <c r="F14" s="39"/>
      <c r="G14" s="57"/>
      <c r="H14" s="76"/>
      <c r="I14" s="78"/>
      <c r="J14" s="78"/>
      <c r="K14" s="142"/>
    </row>
    <row r="15" spans="2:11" ht="12.75" customHeight="1" x14ac:dyDescent="0.2">
      <c r="B15" s="45"/>
      <c r="C15" s="6">
        <v>43556</v>
      </c>
      <c r="D15" s="9">
        <f>D12</f>
        <v>0</v>
      </c>
      <c r="E15" s="7"/>
      <c r="F15" s="36"/>
      <c r="G15" s="56"/>
      <c r="H15" s="75"/>
      <c r="I15" s="78"/>
      <c r="J15" s="78"/>
      <c r="K15" s="142"/>
    </row>
    <row r="16" spans="2:11" ht="12.75" customHeight="1" x14ac:dyDescent="0.2">
      <c r="B16" s="45"/>
      <c r="C16" s="6">
        <v>43647</v>
      </c>
      <c r="D16" s="12"/>
      <c r="E16" s="7"/>
      <c r="F16" s="36"/>
      <c r="G16" s="56"/>
      <c r="H16" s="75"/>
      <c r="I16" s="78"/>
      <c r="J16" s="78"/>
      <c r="K16" s="142"/>
    </row>
    <row r="17" spans="2:11" ht="12.75" customHeight="1" thickBot="1" x14ac:dyDescent="0.25">
      <c r="B17" s="45"/>
      <c r="C17" s="32" t="s">
        <v>47</v>
      </c>
      <c r="D17" s="162"/>
      <c r="E17" s="77">
        <f>D16-D15</f>
        <v>0</v>
      </c>
      <c r="F17" s="39"/>
      <c r="G17" s="57"/>
      <c r="H17" s="76"/>
      <c r="I17" s="78"/>
      <c r="J17" s="78"/>
      <c r="K17" s="142"/>
    </row>
    <row r="18" spans="2:11" ht="12.75" customHeight="1" x14ac:dyDescent="0.2">
      <c r="B18" s="45"/>
      <c r="C18" s="197" t="s">
        <v>3</v>
      </c>
      <c r="D18" s="198"/>
      <c r="E18" s="199"/>
      <c r="F18" s="39"/>
      <c r="G18" s="57"/>
      <c r="H18" s="76"/>
      <c r="I18" s="78"/>
      <c r="J18" s="78"/>
      <c r="K18" s="142"/>
    </row>
    <row r="19" spans="2:11" ht="12.75" customHeight="1" x14ac:dyDescent="0.2">
      <c r="B19" s="45"/>
      <c r="C19" s="6">
        <v>43647</v>
      </c>
      <c r="D19" s="9">
        <f>D16</f>
        <v>0</v>
      </c>
      <c r="E19" s="7"/>
      <c r="F19" s="36"/>
      <c r="G19" s="56"/>
      <c r="H19" s="75"/>
      <c r="I19" s="75"/>
      <c r="J19" s="75"/>
      <c r="K19" s="142"/>
    </row>
    <row r="20" spans="2:11" ht="12.75" customHeight="1" x14ac:dyDescent="0.2">
      <c r="B20" s="45"/>
      <c r="C20" s="6">
        <v>43739</v>
      </c>
      <c r="D20" s="12"/>
      <c r="E20" s="7"/>
      <c r="F20" s="36"/>
      <c r="G20" s="56"/>
      <c r="H20" s="75"/>
      <c r="I20" s="75"/>
      <c r="J20" s="75"/>
      <c r="K20" s="142"/>
    </row>
    <row r="21" spans="2:11" ht="12.75" customHeight="1" thickBot="1" x14ac:dyDescent="0.25">
      <c r="B21" s="45"/>
      <c r="C21" s="32" t="s">
        <v>47</v>
      </c>
      <c r="D21" s="33"/>
      <c r="E21" s="77">
        <f>D20-D19</f>
        <v>0</v>
      </c>
      <c r="F21" s="39"/>
      <c r="G21" s="57"/>
      <c r="H21" s="76"/>
      <c r="I21" s="76"/>
      <c r="J21" s="76"/>
      <c r="K21" s="142"/>
    </row>
    <row r="22" spans="2:11" ht="12.75" customHeight="1" x14ac:dyDescent="0.2">
      <c r="B22" s="45"/>
      <c r="C22" s="197" t="s">
        <v>4</v>
      </c>
      <c r="D22" s="198"/>
      <c r="E22" s="199"/>
      <c r="F22" s="39"/>
      <c r="G22" s="57"/>
      <c r="H22" s="76"/>
      <c r="I22" s="76"/>
      <c r="J22" s="76"/>
      <c r="K22" s="142"/>
    </row>
    <row r="23" spans="2:11" ht="12.75" customHeight="1" x14ac:dyDescent="0.2">
      <c r="B23" s="45"/>
      <c r="C23" s="6">
        <v>43739</v>
      </c>
      <c r="D23" s="9">
        <f>D20</f>
        <v>0</v>
      </c>
      <c r="E23" s="7"/>
      <c r="F23" s="36"/>
      <c r="G23" s="56"/>
      <c r="H23" s="75"/>
      <c r="I23" s="75"/>
      <c r="J23" s="75"/>
      <c r="K23" s="142"/>
    </row>
    <row r="24" spans="2:11" ht="12.75" customHeight="1" x14ac:dyDescent="0.2">
      <c r="B24" s="45"/>
      <c r="C24" s="6">
        <v>43830</v>
      </c>
      <c r="D24" s="12"/>
      <c r="E24" s="7"/>
      <c r="F24" s="36"/>
      <c r="G24" s="56"/>
      <c r="H24" s="75"/>
      <c r="I24" s="75"/>
      <c r="J24" s="75"/>
      <c r="K24" s="142"/>
    </row>
    <row r="25" spans="2:11" ht="12.75" customHeight="1" thickBot="1" x14ac:dyDescent="0.25">
      <c r="B25" s="45"/>
      <c r="C25" s="32" t="s">
        <v>47</v>
      </c>
      <c r="D25" s="33"/>
      <c r="E25" s="77">
        <f>D24-D23</f>
        <v>0</v>
      </c>
      <c r="F25" s="39"/>
      <c r="G25" s="57"/>
      <c r="H25" s="76"/>
      <c r="I25" s="76"/>
      <c r="J25" s="76"/>
      <c r="K25" s="142"/>
    </row>
    <row r="26" spans="2:11" ht="12.75" customHeight="1" x14ac:dyDescent="0.2">
      <c r="B26" s="60"/>
      <c r="C26" s="191" t="s">
        <v>0</v>
      </c>
      <c r="D26" s="192"/>
      <c r="E26" s="189">
        <f>SUM(E13+E17+E21+E25)</f>
        <v>0</v>
      </c>
      <c r="F26" s="39"/>
      <c r="G26" s="57"/>
      <c r="H26" s="76"/>
      <c r="I26" s="76"/>
      <c r="J26" s="76"/>
      <c r="K26" s="142"/>
    </row>
    <row r="27" spans="2:11" ht="12.75" customHeight="1" thickBot="1" x14ac:dyDescent="0.25">
      <c r="B27" s="45"/>
      <c r="C27" s="193"/>
      <c r="D27" s="194"/>
      <c r="E27" s="190"/>
      <c r="F27" s="36"/>
      <c r="G27" s="56"/>
      <c r="H27" s="75"/>
      <c r="I27" s="75"/>
      <c r="J27" s="75"/>
      <c r="K27" s="142"/>
    </row>
    <row r="28" spans="2:11" ht="12.75" customHeight="1" x14ac:dyDescent="0.2">
      <c r="B28" s="60"/>
      <c r="C28" s="37"/>
      <c r="D28" s="58"/>
      <c r="E28" s="58"/>
      <c r="F28" s="37"/>
      <c r="G28" s="59"/>
      <c r="H28" s="74"/>
      <c r="I28" s="74"/>
      <c r="J28" s="74"/>
      <c r="K28" s="142"/>
    </row>
    <row r="29" spans="2:11" ht="12.75" customHeight="1" x14ac:dyDescent="0.2">
      <c r="B29" s="45"/>
      <c r="C29" s="39"/>
      <c r="D29" s="61"/>
      <c r="E29" s="61"/>
      <c r="F29" s="62"/>
      <c r="G29" s="56"/>
      <c r="H29" s="75"/>
      <c r="I29" s="75"/>
      <c r="J29" s="75"/>
      <c r="K29" s="142"/>
    </row>
    <row r="30" spans="2:11" ht="12.75" customHeight="1" x14ac:dyDescent="0.2">
      <c r="B30" s="60"/>
      <c r="C30" s="38"/>
      <c r="D30" s="61"/>
      <c r="E30" s="61"/>
      <c r="F30" s="39"/>
      <c r="G30" s="56"/>
      <c r="H30" s="75"/>
      <c r="I30" s="76"/>
      <c r="J30" s="76"/>
      <c r="K30" s="142"/>
    </row>
    <row r="31" spans="2:11" ht="12.75" customHeight="1" x14ac:dyDescent="0.2">
      <c r="B31" s="45"/>
      <c r="C31" s="39"/>
      <c r="D31" s="61"/>
      <c r="E31" s="61"/>
      <c r="F31" s="39"/>
      <c r="G31" s="56"/>
      <c r="H31" s="75"/>
      <c r="I31" s="76"/>
      <c r="J31" s="76"/>
      <c r="K31" s="142"/>
    </row>
    <row r="32" spans="2:11" ht="12.75" customHeight="1" x14ac:dyDescent="0.2">
      <c r="B32" s="64"/>
      <c r="C32" s="38"/>
      <c r="D32" s="61"/>
      <c r="E32" s="61"/>
      <c r="F32" s="39"/>
      <c r="G32" s="63"/>
      <c r="H32" s="73"/>
      <c r="I32" s="76"/>
      <c r="J32" s="76"/>
      <c r="K32" s="142"/>
    </row>
    <row r="33" spans="2:7" ht="12.75" customHeight="1" thickBot="1" x14ac:dyDescent="0.25">
      <c r="B33" s="65"/>
      <c r="C33" s="66"/>
      <c r="D33" s="67"/>
      <c r="E33" s="67"/>
      <c r="F33" s="66"/>
      <c r="G33" s="68"/>
    </row>
    <row r="34" spans="2:7" ht="12.75" customHeight="1" x14ac:dyDescent="0.2"/>
    <row r="35" spans="2:7" ht="12.75" customHeight="1" x14ac:dyDescent="0.2"/>
    <row r="36" spans="2:7" ht="12.75" customHeight="1" x14ac:dyDescent="0.2"/>
    <row r="37" spans="2:7" ht="12.75" customHeight="1" x14ac:dyDescent="0.2"/>
    <row r="38" spans="2:7" ht="12.75" customHeight="1" x14ac:dyDescent="0.2"/>
    <row r="39" spans="2:7" ht="12.75" customHeight="1" x14ac:dyDescent="0.2"/>
    <row r="40" spans="2:7" ht="12.75" customHeight="1" x14ac:dyDescent="0.2"/>
    <row r="41" spans="2:7" ht="12.75" customHeight="1" x14ac:dyDescent="0.2"/>
    <row r="42" spans="2:7" ht="12.75" customHeight="1" x14ac:dyDescent="0.2"/>
  </sheetData>
  <sheetProtection algorithmName="SHA-512" hashValue="cUIm5MrnuV+480uLtsxNnEFJ6vWQU7ZXGwf0ZibAProe2Fe7nxJjsniU7/Q/tIhLipQIN715N5ifachpe9N++w==" saltValue="Fae0tsBCV/VRfP9s7yVSnw==" spinCount="100000" sheet="1" objects="1" scenarios="1" selectLockedCells="1"/>
  <protectedRanges>
    <protectedRange password="CC00" sqref="H11:H12 H27:J27 H15:H16 H19:J20 H23:J24" name="Bereik1_2_1"/>
    <protectedRange password="CC00" sqref="D11:G12 C29 C31 E26 D15:G16 D19:G20 D23:G24 D27 F27:G27" name="Bereik1_2_4"/>
  </protectedRanges>
  <customSheetViews>
    <customSheetView guid="{43913378-DA45-47BB-A882-39BB9637FAF4}" showPageBreaks="1" showGridLines="0" showRowCol="0" outlineSymbols="0" zeroValues="0" view="pageBreakPreview">
      <selection activeCell="C5" sqref="C5:D5"/>
    </customSheetView>
  </customSheetViews>
  <mergeCells count="8">
    <mergeCell ref="C22:E22"/>
    <mergeCell ref="C26:D27"/>
    <mergeCell ref="E26:E27"/>
    <mergeCell ref="C4:E4"/>
    <mergeCell ref="D6:E6"/>
    <mergeCell ref="C10:E10"/>
    <mergeCell ref="C14:E14"/>
    <mergeCell ref="C18:E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vt:i4>
      </vt:variant>
      <vt:variant>
        <vt:lpstr>Benoemde bereiken</vt:lpstr>
      </vt:variant>
      <vt:variant>
        <vt:i4>1</vt:i4>
      </vt:variant>
    </vt:vector>
  </HeadingPairs>
  <TitlesOfParts>
    <vt:vector size="18" baseType="lpstr">
      <vt:lpstr>Jaaropgave INDUSTRIE</vt:lpstr>
      <vt:lpstr>Toelichting</vt:lpstr>
      <vt:lpstr>Bron 1</vt:lpstr>
      <vt:lpstr>Bron 2</vt:lpstr>
      <vt:lpstr>Bron 3</vt:lpstr>
      <vt:lpstr>Bron 4</vt:lpstr>
      <vt:lpstr>Bron 5</vt:lpstr>
      <vt:lpstr>Bron 6</vt:lpstr>
      <vt:lpstr>Bron 7</vt:lpstr>
      <vt:lpstr>Bron 8</vt:lpstr>
      <vt:lpstr>Bron 9</vt:lpstr>
      <vt:lpstr>Bron 10</vt:lpstr>
      <vt:lpstr>Bron 11</vt:lpstr>
      <vt:lpstr>Bron 12</vt:lpstr>
      <vt:lpstr>Bron 13</vt:lpstr>
      <vt:lpstr>Bron 14</vt:lpstr>
      <vt:lpstr>Bron 15</vt:lpstr>
      <vt:lpstr>'Jaaropgave INDUSTRIE'!Afdrukbereik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Koster, Timme</dc:creator>
  <cp:lastModifiedBy>Willems, Corné</cp:lastModifiedBy>
  <cp:lastPrinted>2019-12-10T11:58:36Z</cp:lastPrinted>
  <dcterms:created xsi:type="dcterms:W3CDTF">2014-01-30T08:02:53Z</dcterms:created>
  <dcterms:modified xsi:type="dcterms:W3CDTF">2025-11-24T07:54:02Z</dcterms:modified>
</cp:coreProperties>
</file>