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Corné\Projecten\Robotisering Jaaropgaven\Project Documenten\Webformulieren Excel\"/>
    </mc:Choice>
  </mc:AlternateContent>
  <xr:revisionPtr revIDLastSave="0" documentId="13_ncr:1_{45655FC9-2665-46A8-AB6B-C96F8D3F31DA}" xr6:coauthVersionLast="47" xr6:coauthVersionMax="47" xr10:uidLastSave="{00000000-0000-0000-0000-000000000000}"/>
  <bookViews>
    <workbookView xWindow="-150" yWindow="-150" windowWidth="29100" windowHeight="15900" xr2:uid="{00000000-000D-0000-FFFF-FFFF00000000}"/>
  </bookViews>
  <sheets>
    <sheet name="Jaaropgave OBES" sheetId="25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7" i="25" l="1"/>
  <c r="T25" i="25"/>
  <c r="T23" i="25"/>
  <c r="C15" i="25"/>
  <c r="T16" i="25" l="1"/>
  <c r="T18" i="25"/>
  <c r="T19" i="25"/>
  <c r="T20" i="25"/>
  <c r="T21" i="25"/>
  <c r="T22" i="25"/>
  <c r="T24" i="25"/>
  <c r="T26" i="25"/>
  <c r="T15" i="25"/>
  <c r="F15" i="25"/>
  <c r="D28" i="25"/>
  <c r="E28" i="25"/>
  <c r="G28" i="25"/>
  <c r="H28" i="25"/>
  <c r="Q32" i="25"/>
  <c r="R28" i="25"/>
  <c r="S28" i="25"/>
  <c r="Q28" i="25"/>
  <c r="F26" i="25"/>
  <c r="F25" i="25"/>
  <c r="F24" i="25"/>
  <c r="F23" i="25"/>
  <c r="F22" i="25"/>
  <c r="F21" i="25"/>
  <c r="F20" i="25"/>
  <c r="F19" i="25"/>
  <c r="F18" i="25"/>
  <c r="F17" i="25"/>
  <c r="F16" i="25"/>
  <c r="C26" i="25"/>
  <c r="C25" i="25"/>
  <c r="C24" i="25"/>
  <c r="C23" i="25"/>
  <c r="C22" i="25"/>
  <c r="C21" i="25"/>
  <c r="C20" i="25"/>
  <c r="C19" i="25"/>
  <c r="C18" i="25"/>
  <c r="C17" i="25"/>
  <c r="C16" i="25"/>
  <c r="C28" i="25"/>
  <c r="T28" i="25"/>
  <c r="F28" i="2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Koster, Timme</author>
    <author>Wit de, Christian</author>
  </authors>
  <commentList>
    <comment ref="J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Maximale temperatuur van het grondwater dat in de bodem is teruggebracht (°C) (meting na het passeren van de warmtepomp)</t>
        </r>
      </text>
    </comment>
    <comment ref="K1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Gemiddelde temperatuur van het grondwater dat aan de bodem is onttrokken tijdens koelbedrijf (°C) (meting na het passeren van de warmtepomp)</t>
        </r>
      </text>
    </comment>
    <comment ref="L13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Gemiddelde temperatuur van het grondwater dat in de bodem is teruggebracht tijdens koelbedrijf (°C) (meting na het passeren van de warmtepomp)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1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Gemiddelde temperatuur van het grondwater dat aan de bodem is onttrokken tijdens verwarmingsbedrijf (°C)(meting na het passeren van de warmtepomp)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3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Gemiddelde temperatuur van het grondwater dat in de bodem is terug-gebracht tijdens verwarmingsbedrijf (°C)(meting na het passeren van de warmtepomp)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9" authorId="1" shapeId="0" xr:uid="{00000000-0006-0000-0000-000006000000}">
      <text>
        <r>
          <rPr>
            <sz val="9"/>
            <color indexed="81"/>
            <rFont val="Tahoma"/>
            <family val="2"/>
          </rPr>
          <t>Voor zover van toepassing volgens de voorschriften</t>
        </r>
      </text>
    </comment>
    <comment ref="P30" authorId="0" shapeId="0" xr:uid="{00000000-0006-0000-0000-000007000000}">
      <text>
        <r>
          <rPr>
            <b/>
            <sz val="9"/>
            <color indexed="81"/>
            <rFont val="Georgia"/>
            <family val="1"/>
          </rPr>
          <t>(vanaf in gebruik name installatie)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<sst xmlns="http://schemas.openxmlformats.org/spreadsheetml/2006/main" count="101" uniqueCount="67">
  <si>
    <t>Januari</t>
  </si>
  <si>
    <t>Februari</t>
  </si>
  <si>
    <t>Maart</t>
  </si>
  <si>
    <t>April</t>
  </si>
  <si>
    <t>Mei</t>
  </si>
  <si>
    <t>Juni</t>
  </si>
  <si>
    <t>Juli</t>
  </si>
  <si>
    <t>Augustus</t>
  </si>
  <si>
    <t>September</t>
  </si>
  <si>
    <t>Oktober</t>
  </si>
  <si>
    <t>November</t>
  </si>
  <si>
    <t>December</t>
  </si>
  <si>
    <t>Totaal</t>
  </si>
  <si>
    <t>Chloride</t>
  </si>
  <si>
    <t>mg/l</t>
  </si>
  <si>
    <t>meetdatum</t>
  </si>
  <si>
    <t xml:space="preserve">                      </t>
  </si>
  <si>
    <t>Meetgegevens debieten</t>
  </si>
  <si>
    <t>Onttrokken grondwater</t>
  </si>
  <si>
    <t>In de bodem teruggebracht grondwater totaal</t>
  </si>
  <si>
    <t>In de bodem teruggebracht grondwater tijdens verwarmings-bedrijf</t>
  </si>
  <si>
    <t>Maximaal uurdebiet</t>
  </si>
  <si>
    <t>Gespuid grondwater</t>
  </si>
  <si>
    <t>Meetgegevens temperatuur</t>
  </si>
  <si>
    <t>SPF</t>
  </si>
  <si>
    <t>Productiviteit</t>
  </si>
  <si>
    <t>(kWh / m3)</t>
  </si>
  <si>
    <t xml:space="preserve">Energieverbruik ondergronds deel inclusief warmtepomp </t>
  </si>
  <si>
    <t>(kWh)</t>
  </si>
  <si>
    <t>(MWh)</t>
  </si>
  <si>
    <t>Koelbedrijf:
aan bodem toegevoegde warmte</t>
  </si>
  <si>
    <t>Maand</t>
  </si>
  <si>
    <t>Energie, SPF en Productiviteit</t>
  </si>
  <si>
    <r>
      <t>m</t>
    </r>
    <r>
      <rPr>
        <vertAlign val="superscript"/>
        <sz val="10"/>
        <rFont val="Georgia"/>
        <family val="1"/>
      </rPr>
      <t>3</t>
    </r>
  </si>
  <si>
    <t xml:space="preserve">Geleidingsvermogen voor elektriciteit EC </t>
  </si>
  <si>
    <t>(in mS/m)</t>
  </si>
  <si>
    <t>pH</t>
  </si>
  <si>
    <t>Zuurgraad</t>
  </si>
  <si>
    <t>Locatie OBES:</t>
  </si>
  <si>
    <t>°C</t>
  </si>
  <si>
    <t>Totaal (jaar)</t>
  </si>
  <si>
    <t>Max. temp. retour</t>
  </si>
  <si>
    <t xml:space="preserve">Totaal (jaren) </t>
  </si>
  <si>
    <t xml:space="preserve">            Conform voorschrift 4.1 t/m 4.5 van de modelvergunning</t>
  </si>
  <si>
    <t xml:space="preserve">            voor open bodemenergiesystemen BUM BE deel 1</t>
  </si>
  <si>
    <t xml:space="preserve">    Open bodemenergiesystemen</t>
  </si>
  <si>
    <t>www.gelderland.nl/grondwateronttrekking-jaaropgave</t>
  </si>
  <si>
    <r>
      <t>m</t>
    </r>
    <r>
      <rPr>
        <vertAlign val="superscript"/>
        <sz val="10"/>
        <color indexed="9"/>
        <rFont val="Georgia"/>
        <family val="1"/>
      </rPr>
      <t>3</t>
    </r>
  </si>
  <si>
    <r>
      <t>m</t>
    </r>
    <r>
      <rPr>
        <vertAlign val="superscript"/>
        <sz val="10"/>
        <color indexed="9"/>
        <rFont val="Georgia"/>
        <family val="1"/>
      </rPr>
      <t>3</t>
    </r>
    <r>
      <rPr>
        <sz val="10"/>
        <color indexed="9"/>
        <rFont val="Georgia"/>
        <family val="1"/>
      </rPr>
      <t>/h</t>
    </r>
  </si>
  <si>
    <t>Gem. temp. onttrokken tijdens koelbedrijf</t>
  </si>
  <si>
    <t>Gem. temp. onttrokken tijdens verwarmings-bedrijf</t>
  </si>
  <si>
    <t>Gem. temp. retour tijdens verwarmings- bedrijf</t>
  </si>
  <si>
    <t xml:space="preserve">Verwarmings-bedrijf:
aan bodem toegevoegde koude </t>
  </si>
  <si>
    <t>Datum van invullen:</t>
  </si>
  <si>
    <t>Parameters grondwater analyse</t>
  </si>
  <si>
    <t xml:space="preserve">Gekleurde velden invullen, de grijze velden worden berekend. </t>
  </si>
  <si>
    <t>Vergunninghouder OBES:</t>
  </si>
  <si>
    <t>Ingediend door :</t>
  </si>
  <si>
    <t>Gem. temp. retour tijdens koelbedrijf</t>
  </si>
  <si>
    <t>Kleurmeting (spectrofoto-metrisch volgens NEN 7887)</t>
  </si>
  <si>
    <t>Energiebalans</t>
  </si>
  <si>
    <t xml:space="preserve"> </t>
  </si>
  <si>
    <t>In de bodem teruggebracht grond water tijdens koel-bedrijf</t>
  </si>
  <si>
    <t>Zaaknummer Jaaropgave:</t>
  </si>
  <si>
    <t>Dit formulier indienen in Excel-formaat via:</t>
  </si>
  <si>
    <t xml:space="preserve">    Jaaropgave 2022</t>
  </si>
  <si>
    <t xml:space="preserve">            versie 2022-1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</si>
</sst>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"/>
    <numFmt numFmtId="166" formatCode="#,##0;[Red]#,##0"/>
  </numFmts>
  <fonts count="22" x14ac:knownFonts="1">
    <font>
      <sz val="10"/>
      <color indexed="0"/>
      <name val="Arial"/>
    </font>
    <font>
      <sz val="12"/>
      <name val="Georgia"/>
      <family val="1"/>
    </font>
    <font>
      <sz val="12"/>
      <color indexed="8"/>
      <name val="Georgia"/>
      <family val="1"/>
    </font>
    <font>
      <b/>
      <sz val="22"/>
      <color indexed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0"/>
      <name val="Arial"/>
      <family val="2"/>
    </font>
    <font>
      <sz val="10"/>
      <name val="Georgia"/>
      <family val="1"/>
    </font>
    <font>
      <b/>
      <sz val="10"/>
      <name val="Georgia"/>
      <family val="1"/>
    </font>
    <font>
      <sz val="10"/>
      <color indexed="8"/>
      <name val="Georgia"/>
      <family val="1"/>
    </font>
    <font>
      <b/>
      <sz val="10"/>
      <color indexed="8"/>
      <name val="Georgia"/>
      <family val="1"/>
    </font>
    <font>
      <vertAlign val="superscript"/>
      <sz val="10"/>
      <name val="Georgia"/>
      <family val="1"/>
    </font>
    <font>
      <sz val="10"/>
      <color indexed="9"/>
      <name val="Georgia"/>
      <family val="1"/>
    </font>
    <font>
      <vertAlign val="superscript"/>
      <sz val="10"/>
      <color indexed="9"/>
      <name val="Georgia"/>
      <family val="1"/>
    </font>
    <font>
      <b/>
      <sz val="9"/>
      <color indexed="81"/>
      <name val="Georgia"/>
      <family val="1"/>
    </font>
    <font>
      <u/>
      <sz val="10"/>
      <color theme="10"/>
      <name val="Arial"/>
      <family val="2"/>
    </font>
    <font>
      <sz val="20"/>
      <color rgb="FF000000"/>
      <name val="Georgia"/>
      <family val="1"/>
    </font>
    <font>
      <sz val="10"/>
      <color theme="0"/>
      <name val="Georgia"/>
      <family val="1"/>
    </font>
    <font>
      <sz val="10"/>
      <name val="Calibri"/>
      <family val="2"/>
      <scheme val="minor"/>
    </font>
    <font>
      <b/>
      <u/>
      <sz val="10"/>
      <color theme="10"/>
      <name val="Georgia"/>
      <family val="1"/>
    </font>
    <font>
      <u/>
      <sz val="10"/>
      <color theme="10"/>
      <name val="Georgia"/>
      <family val="1"/>
    </font>
    <font>
      <b/>
      <sz val="10"/>
      <color rgb="FFFF0000"/>
      <name val="Georgia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84">
    <xf numFmtId="0" fontId="0" fillId="0" borderId="0" xfId="0"/>
    <xf numFmtId="0" fontId="1" fillId="0" borderId="0" xfId="0" applyFont="1"/>
    <xf numFmtId="0" fontId="2" fillId="0" borderId="0" xfId="0" applyFont="1"/>
    <xf numFmtId="0" fontId="7" fillId="0" borderId="0" xfId="0" applyFont="1"/>
    <xf numFmtId="0" fontId="9" fillId="0" borderId="0" xfId="0" applyFont="1"/>
    <xf numFmtId="1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vertical="top" wrapText="1"/>
    </xf>
    <xf numFmtId="0" fontId="6" fillId="0" borderId="0" xfId="0" applyFont="1" applyAlignment="1">
      <alignment horizontal="left" vertical="center"/>
    </xf>
    <xf numFmtId="0" fontId="10" fillId="0" borderId="0" xfId="0" applyFont="1"/>
    <xf numFmtId="0" fontId="9" fillId="0" borderId="0" xfId="0" applyFont="1" applyAlignment="1">
      <alignment horizontal="left" vertical="top"/>
    </xf>
    <xf numFmtId="0" fontId="7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1" fillId="4" borderId="0" xfId="0" applyFont="1" applyFill="1"/>
    <xf numFmtId="0" fontId="2" fillId="4" borderId="0" xfId="0" applyFont="1" applyFill="1"/>
    <xf numFmtId="0" fontId="16" fillId="4" borderId="0" xfId="0" applyFont="1" applyFill="1" applyAlignment="1">
      <alignment horizontal="left" vertical="top"/>
    </xf>
    <xf numFmtId="0" fontId="3" fillId="4" borderId="0" xfId="0" applyFont="1" applyFill="1" applyAlignment="1">
      <alignment horizontal="left" vertical="top"/>
    </xf>
    <xf numFmtId="0" fontId="0" fillId="4" borderId="0" xfId="0" applyFill="1"/>
    <xf numFmtId="0" fontId="7" fillId="4" borderId="0" xfId="0" applyFont="1" applyFill="1"/>
    <xf numFmtId="0" fontId="1" fillId="4" borderId="0" xfId="0" applyFont="1" applyFill="1" applyAlignment="1">
      <alignment horizontal="center" vertical="top" wrapText="1"/>
    </xf>
    <xf numFmtId="0" fontId="8" fillId="4" borderId="0" xfId="0" applyFont="1" applyFill="1" applyAlignment="1">
      <alignment horizontal="right" vertic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top"/>
    </xf>
    <xf numFmtId="0" fontId="9" fillId="4" borderId="0" xfId="0" applyFont="1" applyFill="1"/>
    <xf numFmtId="0" fontId="7" fillId="4" borderId="0" xfId="0" applyFont="1" applyFill="1" applyAlignment="1">
      <alignment horizontal="center" vertical="top" wrapText="1"/>
    </xf>
    <xf numFmtId="1" fontId="7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7" fillId="4" borderId="0" xfId="0" applyFont="1" applyFill="1" applyAlignment="1">
      <alignment horizontal="left" vertical="top" wrapText="1"/>
    </xf>
    <xf numFmtId="0" fontId="8" fillId="4" borderId="0" xfId="0" applyFont="1" applyFill="1"/>
    <xf numFmtId="0" fontId="7" fillId="4" borderId="0" xfId="0" applyFont="1" applyFill="1" applyAlignment="1">
      <alignment horizontal="left" vertical="top"/>
    </xf>
    <xf numFmtId="0" fontId="7" fillId="4" borderId="0" xfId="0" applyFont="1" applyFill="1" applyAlignment="1">
      <alignment horizontal="right"/>
    </xf>
    <xf numFmtId="0" fontId="7" fillId="4" borderId="0" xfId="0" applyFont="1" applyFill="1" applyAlignment="1">
      <alignment horizontal="right" vertical="center"/>
    </xf>
    <xf numFmtId="1" fontId="7" fillId="4" borderId="0" xfId="0" applyNumberFormat="1" applyFont="1" applyFill="1" applyAlignment="1">
      <alignment horizontal="center" vertical="center"/>
    </xf>
    <xf numFmtId="0" fontId="7" fillId="3" borderId="1" xfId="0" applyFont="1" applyFill="1" applyBorder="1" applyAlignment="1">
      <alignment horizontal="right" vertical="center"/>
    </xf>
    <xf numFmtId="1" fontId="7" fillId="4" borderId="0" xfId="0" applyNumberFormat="1" applyFont="1" applyFill="1" applyAlignment="1">
      <alignment horizontal="right" vertical="center"/>
    </xf>
    <xf numFmtId="0" fontId="8" fillId="3" borderId="1" xfId="0" applyFont="1" applyFill="1" applyBorder="1" applyAlignment="1">
      <alignment horizontal="right" vertical="center"/>
    </xf>
    <xf numFmtId="0" fontId="17" fillId="4" borderId="0" xfId="0" applyFont="1" applyFill="1"/>
    <xf numFmtId="0" fontId="17" fillId="2" borderId="1" xfId="0" applyFont="1" applyFill="1" applyBorder="1" applyAlignment="1">
      <alignment horizontal="center" vertical="center"/>
    </xf>
    <xf numFmtId="0" fontId="17" fillId="4" borderId="0" xfId="0" applyFont="1" applyFill="1" applyAlignment="1">
      <alignment horizontal="center"/>
    </xf>
    <xf numFmtId="0" fontId="17" fillId="0" borderId="0" xfId="0" applyFont="1"/>
    <xf numFmtId="0" fontId="7" fillId="6" borderId="1" xfId="0" applyFont="1" applyFill="1" applyBorder="1" applyAlignment="1">
      <alignment horizontal="left" vertical="top" wrapText="1"/>
    </xf>
    <xf numFmtId="0" fontId="19" fillId="4" borderId="0" xfId="1" applyFont="1" applyFill="1" applyBorder="1" applyAlignment="1">
      <alignment horizontal="left" vertical="center"/>
    </xf>
    <xf numFmtId="0" fontId="20" fillId="4" borderId="0" xfId="1" applyFont="1" applyFill="1" applyBorder="1" applyAlignment="1">
      <alignment horizontal="left" vertical="center"/>
    </xf>
    <xf numFmtId="164" fontId="7" fillId="7" borderId="3" xfId="0" applyNumberFormat="1" applyFont="1" applyFill="1" applyBorder="1" applyAlignment="1">
      <alignment horizontal="left" vertical="top" wrapText="1"/>
    </xf>
    <xf numFmtId="0" fontId="17" fillId="2" borderId="1" xfId="0" applyFont="1" applyFill="1" applyBorder="1" applyAlignment="1">
      <alignment horizontal="right" vertical="center"/>
    </xf>
    <xf numFmtId="164" fontId="7" fillId="7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horizontal="right" vertical="center"/>
      <protection hidden="1"/>
    </xf>
    <xf numFmtId="14" fontId="7" fillId="9" borderId="1" xfId="0" applyNumberFormat="1" applyFont="1" applyFill="1" applyBorder="1" applyAlignment="1" applyProtection="1">
      <alignment horizontal="center" vertical="top" wrapText="1"/>
      <protection locked="0"/>
    </xf>
    <xf numFmtId="0" fontId="21" fillId="4" borderId="0" xfId="0" applyFont="1" applyFill="1" applyAlignment="1">
      <alignment horizontal="left" vertical="center"/>
    </xf>
    <xf numFmtId="1" fontId="8" fillId="3" borderId="1" xfId="0" applyNumberFormat="1" applyFont="1" applyFill="1" applyBorder="1" applyAlignment="1" applyProtection="1">
      <alignment horizontal="center" vertical="center" wrapText="1"/>
      <protection hidden="1"/>
    </xf>
    <xf numFmtId="165" fontId="18" fillId="5" borderId="2" xfId="0" applyNumberFormat="1" applyFont="1" applyFill="1" applyBorder="1" applyAlignment="1" applyProtection="1">
      <alignment horizontal="center" vertical="center"/>
      <protection locked="0"/>
    </xf>
    <xf numFmtId="165" fontId="18" fillId="8" borderId="2" xfId="0" applyNumberFormat="1" applyFont="1" applyFill="1" applyBorder="1" applyAlignment="1" applyProtection="1">
      <alignment horizontal="center"/>
      <protection locked="0"/>
    </xf>
    <xf numFmtId="165" fontId="7" fillId="9" borderId="1" xfId="0" applyNumberFormat="1" applyFont="1" applyFill="1" applyBorder="1" applyAlignment="1" applyProtection="1">
      <alignment horizontal="center" vertical="center" wrapText="1"/>
      <protection locked="0"/>
    </xf>
    <xf numFmtId="165" fontId="18" fillId="5" borderId="2" xfId="0" applyNumberFormat="1" applyFont="1" applyFill="1" applyBorder="1" applyAlignment="1" applyProtection="1">
      <alignment horizontal="center"/>
      <protection locked="0"/>
    </xf>
    <xf numFmtId="165" fontId="7" fillId="3" borderId="1" xfId="0" applyNumberFormat="1" applyFont="1" applyFill="1" applyBorder="1" applyAlignment="1" applyProtection="1">
      <alignment horizontal="center" vertical="center" wrapText="1"/>
      <protection hidden="1"/>
    </xf>
    <xf numFmtId="165" fontId="8" fillId="3" borderId="1" xfId="0" applyNumberFormat="1" applyFont="1" applyFill="1" applyBorder="1" applyAlignment="1" applyProtection="1">
      <alignment horizontal="center" vertical="center" wrapText="1"/>
      <protection hidden="1"/>
    </xf>
    <xf numFmtId="165" fontId="7" fillId="9" borderId="1" xfId="0" applyNumberFormat="1" applyFont="1" applyFill="1" applyBorder="1" applyAlignment="1" applyProtection="1">
      <alignment horizontal="right" vertical="center" wrapText="1"/>
      <protection locked="0"/>
    </xf>
    <xf numFmtId="4" fontId="8" fillId="9" borderId="1" xfId="0" applyNumberFormat="1" applyFont="1" applyFill="1" applyBorder="1" applyAlignment="1" applyProtection="1">
      <alignment horizontal="right" vertical="center" wrapText="1"/>
      <protection locked="0"/>
    </xf>
    <xf numFmtId="166" fontId="8" fillId="3" borderId="1" xfId="0" applyNumberFormat="1" applyFont="1" applyFill="1" applyBorder="1" applyAlignment="1" applyProtection="1">
      <alignment horizontal="right" vertical="center"/>
      <protection hidden="1"/>
    </xf>
    <xf numFmtId="3" fontId="7" fillId="9" borderId="1" xfId="0" applyNumberFormat="1" applyFont="1" applyFill="1" applyBorder="1" applyAlignment="1" applyProtection="1">
      <alignment horizontal="right" vertical="center" wrapText="1"/>
      <protection locked="0"/>
    </xf>
    <xf numFmtId="165" fontId="7" fillId="9" borderId="1" xfId="0" applyNumberFormat="1" applyFont="1" applyFill="1" applyBorder="1" applyAlignment="1" applyProtection="1">
      <alignment horizontal="center" vertical="top" wrapText="1"/>
      <protection locked="0"/>
    </xf>
    <xf numFmtId="0" fontId="3" fillId="4" borderId="0" xfId="0" applyFont="1" applyFill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0" fillId="4" borderId="0" xfId="0" applyFill="1" applyAlignment="1">
      <alignment vertical="center"/>
    </xf>
    <xf numFmtId="0" fontId="8" fillId="3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9" borderId="4" xfId="0" applyFont="1" applyFill="1" applyBorder="1" applyAlignment="1" applyProtection="1">
      <alignment horizontal="center" vertical="center" wrapText="1"/>
      <protection locked="0"/>
    </xf>
    <xf numFmtId="0" fontId="7" fillId="9" borderId="5" xfId="0" applyFont="1" applyFill="1" applyBorder="1" applyAlignment="1" applyProtection="1">
      <alignment horizontal="center" vertical="center" wrapText="1"/>
      <protection locked="0"/>
    </xf>
    <xf numFmtId="0" fontId="7" fillId="9" borderId="6" xfId="0" applyFont="1" applyFill="1" applyBorder="1" applyAlignment="1" applyProtection="1">
      <alignment horizontal="center" vertical="center" wrapText="1"/>
      <protection locked="0"/>
    </xf>
    <xf numFmtId="0" fontId="7" fillId="2" borderId="7" xfId="0" applyFont="1" applyFill="1" applyBorder="1" applyAlignment="1">
      <alignment horizontal="left" vertical="top" wrapText="1"/>
    </xf>
    <xf numFmtId="0" fontId="0" fillId="0" borderId="3" xfId="0" applyBorder="1"/>
    <xf numFmtId="0" fontId="0" fillId="0" borderId="2" xfId="0" applyBorder="1"/>
    <xf numFmtId="0" fontId="7" fillId="2" borderId="8" xfId="0" applyFont="1" applyFill="1" applyBorder="1" applyAlignment="1">
      <alignment horizontal="left" vertical="top" wrapText="1"/>
    </xf>
    <xf numFmtId="0" fontId="0" fillId="0" borderId="9" xfId="0" applyBorder="1"/>
    <xf numFmtId="0" fontId="0" fillId="0" borderId="10" xfId="0" applyBorder="1"/>
    <xf numFmtId="0" fontId="7" fillId="2" borderId="11" xfId="0" applyFont="1" applyFill="1" applyBorder="1" applyAlignment="1">
      <alignment horizontal="left" vertical="top" wrapText="1"/>
    </xf>
    <xf numFmtId="0" fontId="0" fillId="0" borderId="12" xfId="0" applyBorder="1"/>
    <xf numFmtId="0" fontId="0" fillId="0" borderId="13" xfId="0" applyBorder="1"/>
  </cellXfs>
  <cellStyles count="2">
    <cellStyle name="Hyperlink" xfId="1" builtinId="8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9525</xdr:rowOff>
    </xdr:from>
    <xdr:to>
      <xdr:col>1</xdr:col>
      <xdr:colOff>904875</xdr:colOff>
      <xdr:row>11</xdr:row>
      <xdr:rowOff>66675</xdr:rowOff>
    </xdr:to>
    <xdr:pic>
      <xdr:nvPicPr>
        <xdr:cNvPr id="2176" name="Afbeelding 6">
          <a:extLst>
            <a:ext uri="{FF2B5EF4-FFF2-40B4-BE49-F238E27FC236}">
              <a16:creationId xmlns:a16="http://schemas.microsoft.com/office/drawing/2014/main" id="{649CC329-7533-4645-BA36-1D2D4D6F8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25"/>
          <a:ext cx="1085850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438150</xdr:colOff>
      <xdr:row>37</xdr:row>
      <xdr:rowOff>238125</xdr:rowOff>
    </xdr:from>
    <xdr:to>
      <xdr:col>19</xdr:col>
      <xdr:colOff>1371600</xdr:colOff>
      <xdr:row>44</xdr:row>
      <xdr:rowOff>47625</xdr:rowOff>
    </xdr:to>
    <xdr:pic>
      <xdr:nvPicPr>
        <xdr:cNvPr id="2177" name="Afbeelding 3">
          <a:extLst>
            <a:ext uri="{FF2B5EF4-FFF2-40B4-BE49-F238E27FC236}">
              <a16:creationId xmlns:a16="http://schemas.microsoft.com/office/drawing/2014/main" id="{C91A94F6-0967-4F5A-A3F8-F043384F6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50" y="10144125"/>
          <a:ext cx="37528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gelderland.nl/grondwateronttrekking-jaaropgave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5"/>
  <sheetViews>
    <sheetView tabSelected="1" zoomScale="60" zoomScaleNormal="60" zoomScalePageLayoutView="80" workbookViewId="0">
      <selection activeCell="L4" sqref="L4:N4"/>
    </sheetView>
  </sheetViews>
  <sheetFormatPr defaultColWidth="11.42578125" defaultRowHeight="15" x14ac:dyDescent="0.2"/>
  <cols>
    <col min="1" max="1" width="3.42578125" style="15" customWidth="1"/>
    <col min="2" max="2" width="13.7109375" style="2" bestFit="1" customWidth="1"/>
    <col min="3" max="3" width="14.85546875" style="2" customWidth="1"/>
    <col min="4" max="4" width="16.28515625" style="2" customWidth="1"/>
    <col min="5" max="5" width="16.140625" style="2" customWidth="1"/>
    <col min="6" max="6" width="16.5703125" style="2" customWidth="1"/>
    <col min="7" max="8" width="14.85546875" style="2" customWidth="1"/>
    <col min="9" max="9" width="16.140625" style="2" customWidth="1"/>
    <col min="10" max="12" width="15.42578125" style="2" customWidth="1"/>
    <col min="13" max="13" width="19" style="2" customWidth="1"/>
    <col min="14" max="14" width="15.42578125" style="2" customWidth="1"/>
    <col min="15" max="15" width="3.42578125" style="15" customWidth="1"/>
    <col min="16" max="16" width="22.7109375" style="2" customWidth="1"/>
    <col min="17" max="17" width="21.140625" style="2" customWidth="1"/>
    <col min="18" max="18" width="20.7109375" style="2" customWidth="1"/>
    <col min="19" max="20" width="21.5703125" style="2" customWidth="1"/>
    <col min="21" max="21" width="3.42578125" style="2" customWidth="1"/>
    <col min="22" max="16384" width="11.42578125" style="2"/>
  </cols>
  <sheetData>
    <row r="1" spans="1:21" ht="12" customHeight="1" x14ac:dyDescent="0.2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"/>
    </row>
    <row r="2" spans="1:21" ht="20.100000000000001" customHeight="1" x14ac:dyDescent="0.2">
      <c r="A2" s="14"/>
      <c r="B2" s="16" t="s">
        <v>16</v>
      </c>
      <c r="C2" s="17"/>
      <c r="D2" s="17"/>
      <c r="E2" s="17"/>
      <c r="F2" s="17"/>
      <c r="G2" s="15"/>
      <c r="H2" s="17"/>
      <c r="I2" s="14"/>
      <c r="J2" s="18"/>
      <c r="K2" s="15"/>
      <c r="L2" s="14"/>
      <c r="M2" s="15"/>
      <c r="N2" s="15"/>
      <c r="O2" s="19"/>
      <c r="P2" s="15"/>
      <c r="Q2" s="15"/>
      <c r="R2" s="15"/>
      <c r="S2" s="15"/>
      <c r="T2" s="20"/>
      <c r="U2" s="1"/>
    </row>
    <row r="3" spans="1:21" ht="20.100000000000001" customHeight="1" x14ac:dyDescent="0.2">
      <c r="A3" s="14"/>
      <c r="B3" s="17"/>
      <c r="C3" s="17"/>
      <c r="D3" s="17"/>
      <c r="E3" s="17"/>
      <c r="F3" s="17"/>
      <c r="G3" s="17"/>
      <c r="H3" s="17"/>
      <c r="I3" s="14"/>
      <c r="J3" s="14"/>
      <c r="K3" s="15"/>
      <c r="L3" s="15"/>
      <c r="M3" s="15"/>
      <c r="N3" s="15"/>
      <c r="O3" s="19"/>
      <c r="P3" s="15"/>
      <c r="Q3" s="15"/>
      <c r="R3" s="15"/>
      <c r="S3" s="15"/>
      <c r="T3" s="20"/>
      <c r="U3" s="1"/>
    </row>
    <row r="4" spans="1:21" ht="20.100000000000001" customHeight="1" x14ac:dyDescent="0.2">
      <c r="A4" s="14"/>
      <c r="B4" s="64" t="s">
        <v>65</v>
      </c>
      <c r="C4" s="65"/>
      <c r="D4" s="65"/>
      <c r="E4" s="65"/>
      <c r="F4" s="65"/>
      <c r="G4" s="18"/>
      <c r="H4" s="18"/>
      <c r="I4" s="18"/>
      <c r="J4" s="15"/>
      <c r="K4" s="21" t="s">
        <v>56</v>
      </c>
      <c r="L4" s="72"/>
      <c r="M4" s="73"/>
      <c r="N4" s="74"/>
      <c r="O4" s="20"/>
      <c r="P4" s="14"/>
      <c r="Q4" s="14"/>
      <c r="R4" s="14"/>
      <c r="S4" s="15"/>
      <c r="T4" s="15"/>
    </row>
    <row r="5" spans="1:21" ht="20.100000000000001" customHeight="1" x14ac:dyDescent="0.2">
      <c r="A5" s="14"/>
      <c r="B5" s="65"/>
      <c r="C5" s="65"/>
      <c r="D5" s="65"/>
      <c r="E5" s="65"/>
      <c r="F5" s="65"/>
      <c r="G5" s="18"/>
      <c r="H5" s="18"/>
      <c r="I5" s="18"/>
      <c r="J5" s="15"/>
      <c r="K5" s="21" t="s">
        <v>38</v>
      </c>
      <c r="L5" s="72"/>
      <c r="M5" s="73"/>
      <c r="N5" s="74"/>
      <c r="O5" s="20"/>
      <c r="P5" s="14"/>
      <c r="Q5" s="14"/>
      <c r="R5" s="14"/>
      <c r="S5" s="15"/>
      <c r="T5" s="15"/>
    </row>
    <row r="6" spans="1:21" ht="20.100000000000001" customHeight="1" x14ac:dyDescent="0.2">
      <c r="A6" s="14"/>
      <c r="B6" s="64" t="s">
        <v>45</v>
      </c>
      <c r="C6" s="66"/>
      <c r="D6" s="66"/>
      <c r="E6" s="66"/>
      <c r="F6" s="66"/>
      <c r="G6" s="18"/>
      <c r="H6" s="18"/>
      <c r="I6" s="18"/>
      <c r="J6" s="15"/>
      <c r="K6" s="21" t="s">
        <v>63</v>
      </c>
      <c r="L6" s="72"/>
      <c r="M6" s="73"/>
      <c r="N6" s="74"/>
      <c r="O6" s="14"/>
      <c r="P6" s="14"/>
      <c r="Q6" s="14"/>
      <c r="R6" s="14"/>
      <c r="S6" s="15"/>
      <c r="T6" s="15"/>
    </row>
    <row r="7" spans="1:21" ht="20.100000000000001" customHeight="1" x14ac:dyDescent="0.2">
      <c r="A7" s="14"/>
      <c r="B7" s="66"/>
      <c r="C7" s="66"/>
      <c r="D7" s="66"/>
      <c r="E7" s="66"/>
      <c r="F7" s="66"/>
      <c r="G7" s="18"/>
      <c r="H7" s="18"/>
      <c r="I7" s="18"/>
      <c r="J7" s="15"/>
      <c r="K7" s="21"/>
      <c r="L7" s="15"/>
      <c r="M7" s="15"/>
      <c r="N7" s="15"/>
      <c r="O7" s="20"/>
      <c r="P7" s="15"/>
      <c r="Q7" s="15"/>
      <c r="R7" s="15"/>
      <c r="S7" s="15"/>
      <c r="T7" s="15"/>
    </row>
    <row r="8" spans="1:21" ht="20.100000000000001" customHeight="1" x14ac:dyDescent="0.2">
      <c r="A8" s="14"/>
      <c r="B8" s="22" t="s">
        <v>43</v>
      </c>
      <c r="C8" s="17"/>
      <c r="D8" s="17"/>
      <c r="E8" s="17"/>
      <c r="F8" s="17"/>
      <c r="G8" s="17"/>
      <c r="H8" s="17"/>
      <c r="I8" s="14"/>
      <c r="J8" s="15"/>
      <c r="K8" s="21" t="s">
        <v>57</v>
      </c>
      <c r="L8" s="72"/>
      <c r="M8" s="73"/>
      <c r="N8" s="74"/>
      <c r="P8" s="15"/>
      <c r="Q8" s="15"/>
      <c r="R8" s="14"/>
      <c r="S8" s="14"/>
      <c r="T8" s="14"/>
    </row>
    <row r="9" spans="1:21" s="4" customFormat="1" ht="20.100000000000001" customHeight="1" x14ac:dyDescent="0.2">
      <c r="A9" s="19"/>
      <c r="B9" s="22" t="s">
        <v>44</v>
      </c>
      <c r="C9" s="23"/>
      <c r="D9" s="23"/>
      <c r="E9" s="23"/>
      <c r="F9" s="23"/>
      <c r="G9" s="23"/>
      <c r="H9" s="23"/>
      <c r="I9" s="19"/>
      <c r="J9" s="24"/>
      <c r="K9" s="21" t="s">
        <v>53</v>
      </c>
      <c r="L9" s="72"/>
      <c r="M9" s="73"/>
      <c r="N9" s="74"/>
      <c r="O9" s="25"/>
      <c r="P9" s="24"/>
      <c r="Q9" s="24"/>
      <c r="R9" s="19"/>
      <c r="S9" s="15"/>
      <c r="T9" s="15"/>
      <c r="U9" s="2"/>
    </row>
    <row r="10" spans="1:21" s="4" customFormat="1" ht="20.100000000000001" customHeight="1" x14ac:dyDescent="0.2">
      <c r="A10" s="19"/>
      <c r="B10" s="22" t="s">
        <v>66</v>
      </c>
      <c r="C10" s="23"/>
      <c r="D10" s="23"/>
      <c r="E10" s="23"/>
      <c r="F10" s="23"/>
      <c r="G10" s="23"/>
      <c r="H10" s="23"/>
      <c r="I10" s="19"/>
      <c r="J10" s="24"/>
      <c r="K10" s="24"/>
      <c r="L10" s="24"/>
      <c r="M10" s="24"/>
      <c r="N10" s="24"/>
      <c r="O10" s="25"/>
      <c r="P10" s="24"/>
      <c r="Q10" s="19"/>
      <c r="R10" s="20"/>
      <c r="S10" s="14"/>
      <c r="T10" s="14"/>
      <c r="U10" s="1"/>
    </row>
    <row r="11" spans="1:21" s="4" customFormat="1" ht="8.1" customHeight="1" x14ac:dyDescent="0.2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24"/>
      <c r="L11" s="24"/>
      <c r="M11" s="24"/>
      <c r="N11" s="24"/>
      <c r="O11" s="24"/>
      <c r="P11" s="19"/>
      <c r="Q11" s="19"/>
      <c r="R11" s="19"/>
      <c r="S11" s="19"/>
      <c r="T11" s="19"/>
      <c r="U11" s="3"/>
    </row>
    <row r="12" spans="1:21" s="8" customFormat="1" ht="20.100000000000001" customHeight="1" x14ac:dyDescent="0.2">
      <c r="A12" s="29"/>
      <c r="B12" s="70" t="s">
        <v>17</v>
      </c>
      <c r="C12" s="71"/>
      <c r="D12" s="71"/>
      <c r="E12" s="71"/>
      <c r="F12" s="71"/>
      <c r="G12" s="71"/>
      <c r="H12" s="71"/>
      <c r="I12" s="67" t="s">
        <v>23</v>
      </c>
      <c r="J12" s="68"/>
      <c r="K12" s="68"/>
      <c r="L12" s="68"/>
      <c r="M12" s="68"/>
      <c r="N12" s="69"/>
      <c r="O12" s="27"/>
      <c r="P12" s="67" t="s">
        <v>32</v>
      </c>
      <c r="Q12" s="68"/>
      <c r="R12" s="68"/>
      <c r="S12" s="68"/>
      <c r="T12" s="69"/>
      <c r="U12" s="7"/>
    </row>
    <row r="13" spans="1:21" s="9" customFormat="1" ht="97.5" customHeight="1" x14ac:dyDescent="0.2">
      <c r="A13" s="30"/>
      <c r="B13" s="10"/>
      <c r="C13" s="11" t="s">
        <v>18</v>
      </c>
      <c r="D13" s="44" t="s">
        <v>62</v>
      </c>
      <c r="E13" s="41" t="s">
        <v>20</v>
      </c>
      <c r="F13" s="11" t="s">
        <v>19</v>
      </c>
      <c r="G13" s="11" t="s">
        <v>21</v>
      </c>
      <c r="H13" s="11" t="s">
        <v>22</v>
      </c>
      <c r="I13" s="10"/>
      <c r="J13" s="11" t="s">
        <v>41</v>
      </c>
      <c r="K13" s="44" t="s">
        <v>49</v>
      </c>
      <c r="L13" s="44" t="s">
        <v>58</v>
      </c>
      <c r="M13" s="41" t="s">
        <v>50</v>
      </c>
      <c r="N13" s="41" t="s">
        <v>51</v>
      </c>
      <c r="O13" s="28"/>
      <c r="P13" s="10"/>
      <c r="Q13" s="44" t="s">
        <v>30</v>
      </c>
      <c r="R13" s="41" t="s">
        <v>52</v>
      </c>
      <c r="S13" s="11" t="s">
        <v>27</v>
      </c>
      <c r="T13" s="11" t="s">
        <v>25</v>
      </c>
    </row>
    <row r="14" spans="1:21" s="40" customFormat="1" ht="20.100000000000001" customHeight="1" x14ac:dyDescent="0.2">
      <c r="A14" s="37"/>
      <c r="B14" s="45" t="s">
        <v>31</v>
      </c>
      <c r="C14" s="38" t="s">
        <v>47</v>
      </c>
      <c r="D14" s="46" t="s">
        <v>33</v>
      </c>
      <c r="E14" s="47" t="s">
        <v>33</v>
      </c>
      <c r="F14" s="38" t="s">
        <v>47</v>
      </c>
      <c r="G14" s="38" t="s">
        <v>48</v>
      </c>
      <c r="H14" s="38" t="s">
        <v>47</v>
      </c>
      <c r="I14" s="45" t="s">
        <v>31</v>
      </c>
      <c r="J14" s="38" t="s">
        <v>39</v>
      </c>
      <c r="K14" s="46" t="s">
        <v>39</v>
      </c>
      <c r="L14" s="46" t="s">
        <v>39</v>
      </c>
      <c r="M14" s="47" t="s">
        <v>39</v>
      </c>
      <c r="N14" s="47" t="s">
        <v>39</v>
      </c>
      <c r="O14" s="39"/>
      <c r="P14" s="45" t="s">
        <v>31</v>
      </c>
      <c r="Q14" s="46" t="s">
        <v>29</v>
      </c>
      <c r="R14" s="47" t="s">
        <v>29</v>
      </c>
      <c r="S14" s="38" t="s">
        <v>28</v>
      </c>
      <c r="T14" s="38" t="s">
        <v>26</v>
      </c>
    </row>
    <row r="15" spans="1:21" s="4" customFormat="1" ht="20.100000000000001" customHeight="1" x14ac:dyDescent="0.2">
      <c r="A15" s="19"/>
      <c r="B15" s="34" t="s">
        <v>0</v>
      </c>
      <c r="C15" s="48">
        <f t="shared" ref="C15:C26" si="0">D15+E15+H15</f>
        <v>0</v>
      </c>
      <c r="D15" s="53"/>
      <c r="E15" s="54"/>
      <c r="F15" s="48">
        <f t="shared" ref="F15:F26" si="1">D15+E15</f>
        <v>0</v>
      </c>
      <c r="G15" s="55"/>
      <c r="H15" s="55"/>
      <c r="I15" s="34" t="s">
        <v>0</v>
      </c>
      <c r="J15" s="55"/>
      <c r="K15" s="56"/>
      <c r="L15" s="56"/>
      <c r="M15" s="54"/>
      <c r="N15" s="54"/>
      <c r="O15" s="25"/>
      <c r="P15" s="34" t="s">
        <v>0</v>
      </c>
      <c r="Q15" s="56"/>
      <c r="R15" s="54"/>
      <c r="S15" s="59"/>
      <c r="T15" s="57" t="str">
        <f>IF((D15+E15)=0,"0",((Q15+R15)*1000)/(D15+E15))</f>
        <v>0</v>
      </c>
    </row>
    <row r="16" spans="1:21" s="4" customFormat="1" ht="20.100000000000001" customHeight="1" x14ac:dyDescent="0.2">
      <c r="A16" s="19"/>
      <c r="B16" s="34" t="s">
        <v>1</v>
      </c>
      <c r="C16" s="48">
        <f t="shared" si="0"/>
        <v>0</v>
      </c>
      <c r="D16" s="53"/>
      <c r="E16" s="54"/>
      <c r="F16" s="48">
        <f t="shared" si="1"/>
        <v>0</v>
      </c>
      <c r="G16" s="55"/>
      <c r="H16" s="55"/>
      <c r="I16" s="34" t="s">
        <v>1</v>
      </c>
      <c r="J16" s="55"/>
      <c r="K16" s="56"/>
      <c r="L16" s="56"/>
      <c r="M16" s="54"/>
      <c r="N16" s="54"/>
      <c r="O16" s="25"/>
      <c r="P16" s="34" t="s">
        <v>1</v>
      </c>
      <c r="Q16" s="56"/>
      <c r="R16" s="54"/>
      <c r="S16" s="59"/>
      <c r="T16" s="57" t="str">
        <f t="shared" ref="T16:T28" si="2">IF((D16+E16)=0,"0",((Q16+R16)*1000)/(D16+E16))</f>
        <v>0</v>
      </c>
    </row>
    <row r="17" spans="1:21" s="4" customFormat="1" ht="20.100000000000001" customHeight="1" x14ac:dyDescent="0.2">
      <c r="A17" s="19"/>
      <c r="B17" s="34" t="s">
        <v>2</v>
      </c>
      <c r="C17" s="48">
        <f t="shared" si="0"/>
        <v>0</v>
      </c>
      <c r="D17" s="53"/>
      <c r="E17" s="54"/>
      <c r="F17" s="48">
        <f t="shared" si="1"/>
        <v>0</v>
      </c>
      <c r="G17" s="55"/>
      <c r="H17" s="55"/>
      <c r="I17" s="34" t="s">
        <v>2</v>
      </c>
      <c r="J17" s="55"/>
      <c r="K17" s="56"/>
      <c r="L17" s="56"/>
      <c r="M17" s="54"/>
      <c r="N17" s="54"/>
      <c r="O17" s="25"/>
      <c r="P17" s="34" t="s">
        <v>2</v>
      </c>
      <c r="Q17" s="56"/>
      <c r="R17" s="54"/>
      <c r="S17" s="59"/>
      <c r="T17" s="57" t="str">
        <f>IF((D17+E17)=0,"0",((Q17+R17)*1000)/(D17+E17))</f>
        <v>0</v>
      </c>
    </row>
    <row r="18" spans="1:21" s="4" customFormat="1" ht="20.100000000000001" customHeight="1" x14ac:dyDescent="0.2">
      <c r="A18" s="19"/>
      <c r="B18" s="34" t="s">
        <v>3</v>
      </c>
      <c r="C18" s="48">
        <f t="shared" si="0"/>
        <v>0</v>
      </c>
      <c r="D18" s="53"/>
      <c r="E18" s="54"/>
      <c r="F18" s="48">
        <f t="shared" si="1"/>
        <v>0</v>
      </c>
      <c r="G18" s="55"/>
      <c r="H18" s="55"/>
      <c r="I18" s="34" t="s">
        <v>3</v>
      </c>
      <c r="J18" s="55"/>
      <c r="K18" s="56"/>
      <c r="L18" s="56"/>
      <c r="M18" s="54"/>
      <c r="N18" s="54"/>
      <c r="O18" s="26"/>
      <c r="P18" s="34" t="s">
        <v>3</v>
      </c>
      <c r="Q18" s="56"/>
      <c r="R18" s="54"/>
      <c r="S18" s="59"/>
      <c r="T18" s="57" t="str">
        <f t="shared" si="2"/>
        <v>0</v>
      </c>
    </row>
    <row r="19" spans="1:21" s="4" customFormat="1" ht="20.100000000000001" customHeight="1" x14ac:dyDescent="0.2">
      <c r="A19" s="19"/>
      <c r="B19" s="34" t="s">
        <v>4</v>
      </c>
      <c r="C19" s="48">
        <f t="shared" si="0"/>
        <v>0</v>
      </c>
      <c r="D19" s="53"/>
      <c r="E19" s="54"/>
      <c r="F19" s="48">
        <f t="shared" si="1"/>
        <v>0</v>
      </c>
      <c r="G19" s="55"/>
      <c r="H19" s="55"/>
      <c r="I19" s="34" t="s">
        <v>4</v>
      </c>
      <c r="J19" s="55"/>
      <c r="K19" s="56"/>
      <c r="L19" s="56"/>
      <c r="M19" s="54"/>
      <c r="N19" s="54"/>
      <c r="O19" s="26"/>
      <c r="P19" s="34" t="s">
        <v>4</v>
      </c>
      <c r="Q19" s="56"/>
      <c r="R19" s="54"/>
      <c r="S19" s="59"/>
      <c r="T19" s="57" t="str">
        <f t="shared" si="2"/>
        <v>0</v>
      </c>
    </row>
    <row r="20" spans="1:21" s="4" customFormat="1" ht="20.100000000000001" customHeight="1" x14ac:dyDescent="0.2">
      <c r="A20" s="19"/>
      <c r="B20" s="34" t="s">
        <v>5</v>
      </c>
      <c r="C20" s="48">
        <f t="shared" si="0"/>
        <v>0</v>
      </c>
      <c r="D20" s="53"/>
      <c r="E20" s="54"/>
      <c r="F20" s="48">
        <f t="shared" si="1"/>
        <v>0</v>
      </c>
      <c r="G20" s="55"/>
      <c r="H20" s="55"/>
      <c r="I20" s="34" t="s">
        <v>5</v>
      </c>
      <c r="J20" s="55"/>
      <c r="K20" s="56"/>
      <c r="L20" s="56"/>
      <c r="M20" s="54"/>
      <c r="N20" s="54"/>
      <c r="O20" s="25"/>
      <c r="P20" s="34" t="s">
        <v>5</v>
      </c>
      <c r="Q20" s="56"/>
      <c r="R20" s="54"/>
      <c r="S20" s="59"/>
      <c r="T20" s="57" t="str">
        <f t="shared" si="2"/>
        <v>0</v>
      </c>
    </row>
    <row r="21" spans="1:21" s="4" customFormat="1" ht="20.100000000000001" customHeight="1" x14ac:dyDescent="0.2">
      <c r="A21" s="19"/>
      <c r="B21" s="34" t="s">
        <v>6</v>
      </c>
      <c r="C21" s="48">
        <f t="shared" si="0"/>
        <v>0</v>
      </c>
      <c r="D21" s="53"/>
      <c r="E21" s="54"/>
      <c r="F21" s="48">
        <f t="shared" si="1"/>
        <v>0</v>
      </c>
      <c r="G21" s="55"/>
      <c r="H21" s="55"/>
      <c r="I21" s="34" t="s">
        <v>6</v>
      </c>
      <c r="J21" s="55"/>
      <c r="K21" s="56"/>
      <c r="L21" s="56"/>
      <c r="M21" s="54"/>
      <c r="N21" s="54"/>
      <c r="O21" s="25"/>
      <c r="P21" s="34" t="s">
        <v>6</v>
      </c>
      <c r="Q21" s="56"/>
      <c r="R21" s="54"/>
      <c r="S21" s="59"/>
      <c r="T21" s="57" t="str">
        <f t="shared" si="2"/>
        <v>0</v>
      </c>
    </row>
    <row r="22" spans="1:21" s="4" customFormat="1" ht="20.100000000000001" customHeight="1" x14ac:dyDescent="0.2">
      <c r="A22" s="19"/>
      <c r="B22" s="34" t="s">
        <v>7</v>
      </c>
      <c r="C22" s="48">
        <f t="shared" si="0"/>
        <v>0</v>
      </c>
      <c r="D22" s="53"/>
      <c r="E22" s="54"/>
      <c r="F22" s="48">
        <f t="shared" si="1"/>
        <v>0</v>
      </c>
      <c r="G22" s="55"/>
      <c r="H22" s="55"/>
      <c r="I22" s="34" t="s">
        <v>7</v>
      </c>
      <c r="J22" s="55"/>
      <c r="K22" s="56"/>
      <c r="L22" s="56"/>
      <c r="M22" s="54"/>
      <c r="N22" s="54"/>
      <c r="O22" s="25"/>
      <c r="P22" s="34" t="s">
        <v>7</v>
      </c>
      <c r="Q22" s="56"/>
      <c r="R22" s="54"/>
      <c r="S22" s="59"/>
      <c r="T22" s="57" t="str">
        <f t="shared" si="2"/>
        <v>0</v>
      </c>
    </row>
    <row r="23" spans="1:21" s="4" customFormat="1" ht="20.100000000000001" customHeight="1" x14ac:dyDescent="0.2">
      <c r="A23" s="19"/>
      <c r="B23" s="34" t="s">
        <v>8</v>
      </c>
      <c r="C23" s="48">
        <f t="shared" si="0"/>
        <v>0</v>
      </c>
      <c r="D23" s="53"/>
      <c r="E23" s="54"/>
      <c r="F23" s="48">
        <f t="shared" si="1"/>
        <v>0</v>
      </c>
      <c r="G23" s="55"/>
      <c r="H23" s="55"/>
      <c r="I23" s="34" t="s">
        <v>8</v>
      </c>
      <c r="J23" s="55"/>
      <c r="K23" s="56"/>
      <c r="L23" s="56" t="s">
        <v>61</v>
      </c>
      <c r="M23" s="54"/>
      <c r="N23" s="54"/>
      <c r="O23" s="26"/>
      <c r="P23" s="34" t="s">
        <v>8</v>
      </c>
      <c r="Q23" s="56"/>
      <c r="R23" s="54"/>
      <c r="S23" s="59"/>
      <c r="T23" s="57" t="str">
        <f>IF((D23+E23)=0,"0",((Q23+R23)*1000)/(D23+E23))</f>
        <v>0</v>
      </c>
    </row>
    <row r="24" spans="1:21" s="4" customFormat="1" ht="20.100000000000001" customHeight="1" x14ac:dyDescent="0.2">
      <c r="A24" s="19"/>
      <c r="B24" s="34" t="s">
        <v>9</v>
      </c>
      <c r="C24" s="48">
        <f t="shared" si="0"/>
        <v>0</v>
      </c>
      <c r="D24" s="53"/>
      <c r="E24" s="54"/>
      <c r="F24" s="48">
        <f t="shared" si="1"/>
        <v>0</v>
      </c>
      <c r="G24" s="55"/>
      <c r="H24" s="55"/>
      <c r="I24" s="34" t="s">
        <v>9</v>
      </c>
      <c r="J24" s="55"/>
      <c r="K24" s="56"/>
      <c r="L24" s="56"/>
      <c r="M24" s="54"/>
      <c r="N24" s="54"/>
      <c r="O24" s="26"/>
      <c r="P24" s="34" t="s">
        <v>9</v>
      </c>
      <c r="Q24" s="56"/>
      <c r="R24" s="54"/>
      <c r="S24" s="59"/>
      <c r="T24" s="57" t="str">
        <f t="shared" si="2"/>
        <v>0</v>
      </c>
    </row>
    <row r="25" spans="1:21" s="4" customFormat="1" ht="20.100000000000001" customHeight="1" x14ac:dyDescent="0.2">
      <c r="A25" s="19"/>
      <c r="B25" s="34" t="s">
        <v>10</v>
      </c>
      <c r="C25" s="48">
        <f t="shared" si="0"/>
        <v>0</v>
      </c>
      <c r="D25" s="53"/>
      <c r="E25" s="54"/>
      <c r="F25" s="48">
        <f t="shared" si="1"/>
        <v>0</v>
      </c>
      <c r="G25" s="55"/>
      <c r="H25" s="55"/>
      <c r="I25" s="34" t="s">
        <v>10</v>
      </c>
      <c r="J25" s="55"/>
      <c r="K25" s="56"/>
      <c r="L25" s="56"/>
      <c r="M25" s="54"/>
      <c r="N25" s="54"/>
      <c r="O25" s="25"/>
      <c r="P25" s="34" t="s">
        <v>10</v>
      </c>
      <c r="Q25" s="56"/>
      <c r="R25" s="54"/>
      <c r="S25" s="59"/>
      <c r="T25" s="57" t="str">
        <f t="shared" si="2"/>
        <v>0</v>
      </c>
    </row>
    <row r="26" spans="1:21" s="4" customFormat="1" ht="20.100000000000001" customHeight="1" x14ac:dyDescent="0.2">
      <c r="A26" s="19"/>
      <c r="B26" s="34" t="s">
        <v>11</v>
      </c>
      <c r="C26" s="48">
        <f t="shared" si="0"/>
        <v>0</v>
      </c>
      <c r="D26" s="53"/>
      <c r="E26" s="54"/>
      <c r="F26" s="48">
        <f t="shared" si="1"/>
        <v>0</v>
      </c>
      <c r="G26" s="55"/>
      <c r="H26" s="55"/>
      <c r="I26" s="34" t="s">
        <v>11</v>
      </c>
      <c r="J26" s="55"/>
      <c r="K26" s="56"/>
      <c r="L26" s="56"/>
      <c r="M26" s="54"/>
      <c r="N26" s="54"/>
      <c r="O26" s="25"/>
      <c r="P26" s="34" t="s">
        <v>11</v>
      </c>
      <c r="Q26" s="56"/>
      <c r="R26" s="54"/>
      <c r="S26" s="59"/>
      <c r="T26" s="57" t="str">
        <f t="shared" si="2"/>
        <v>0</v>
      </c>
    </row>
    <row r="27" spans="1:21" s="4" customFormat="1" ht="20.100000000000001" customHeight="1" x14ac:dyDescent="0.2">
      <c r="A27" s="19"/>
      <c r="B27" s="32"/>
      <c r="C27" s="33"/>
      <c r="D27" s="33"/>
      <c r="E27" s="33"/>
      <c r="F27" s="33"/>
      <c r="G27" s="33"/>
      <c r="H27" s="32"/>
      <c r="I27" s="31"/>
      <c r="J27" s="26"/>
      <c r="K27" s="26"/>
      <c r="L27" s="26"/>
      <c r="M27" s="26"/>
      <c r="N27" s="26"/>
      <c r="O27" s="25"/>
      <c r="P27" s="32"/>
      <c r="Q27" s="35"/>
      <c r="R27" s="35"/>
      <c r="S27" s="35"/>
      <c r="T27" s="35"/>
    </row>
    <row r="28" spans="1:21" s="4" customFormat="1" ht="20.100000000000001" customHeight="1" x14ac:dyDescent="0.2">
      <c r="A28" s="19"/>
      <c r="B28" s="36" t="s">
        <v>12</v>
      </c>
      <c r="C28" s="52">
        <f t="shared" ref="C28:H28" si="3">SUM(C15:C26)</f>
        <v>0</v>
      </c>
      <c r="D28" s="52">
        <f t="shared" si="3"/>
        <v>0</v>
      </c>
      <c r="E28" s="52">
        <f t="shared" si="3"/>
        <v>0</v>
      </c>
      <c r="F28" s="52">
        <f t="shared" si="3"/>
        <v>0</v>
      </c>
      <c r="G28" s="52">
        <f t="shared" si="3"/>
        <v>0</v>
      </c>
      <c r="H28" s="52">
        <f t="shared" si="3"/>
        <v>0</v>
      </c>
      <c r="I28" s="12" t="s">
        <v>54</v>
      </c>
      <c r="J28" s="12"/>
      <c r="K28" s="13"/>
      <c r="L28" s="13"/>
      <c r="M28" s="13"/>
      <c r="N28" s="26"/>
      <c r="O28" s="26"/>
      <c r="P28" s="36" t="s">
        <v>40</v>
      </c>
      <c r="Q28" s="49">
        <f>SUM(Q15:Q26)</f>
        <v>0</v>
      </c>
      <c r="R28" s="49">
        <f>SUM(R15:R26)</f>
        <v>0</v>
      </c>
      <c r="S28" s="49">
        <f>SUM(S15:S26)</f>
        <v>0</v>
      </c>
      <c r="T28" s="58" t="str">
        <f t="shared" si="2"/>
        <v>0</v>
      </c>
    </row>
    <row r="29" spans="1:21" s="4" customFormat="1" ht="20.100000000000001" customHeight="1" x14ac:dyDescent="0.2">
      <c r="A29" s="19"/>
      <c r="B29" s="19"/>
      <c r="C29" s="19"/>
      <c r="D29" s="19"/>
      <c r="E29" s="19"/>
      <c r="F29" s="19"/>
      <c r="G29" s="19"/>
      <c r="H29" s="19"/>
      <c r="I29" s="75" t="s">
        <v>37</v>
      </c>
      <c r="J29" s="78" t="s">
        <v>13</v>
      </c>
      <c r="K29" s="81"/>
      <c r="L29" s="75" t="s">
        <v>34</v>
      </c>
      <c r="M29" s="75" t="s">
        <v>59</v>
      </c>
      <c r="N29" s="26"/>
      <c r="O29" s="26"/>
      <c r="P29" s="35"/>
      <c r="Q29" s="35"/>
      <c r="R29" s="35"/>
      <c r="S29" s="35"/>
      <c r="T29" s="35"/>
      <c r="U29" s="5"/>
    </row>
    <row r="30" spans="1:21" s="4" customFormat="1" ht="20.100000000000001" customHeight="1" x14ac:dyDescent="0.2">
      <c r="A30" s="19"/>
      <c r="B30" s="24"/>
      <c r="C30" s="22" t="s">
        <v>55</v>
      </c>
      <c r="D30" s="19"/>
      <c r="E30" s="19"/>
      <c r="F30" s="19"/>
      <c r="G30" s="19"/>
      <c r="H30" s="19"/>
      <c r="I30" s="76"/>
      <c r="J30" s="79"/>
      <c r="K30" s="82"/>
      <c r="L30" s="76"/>
      <c r="M30" s="76"/>
      <c r="N30" s="26"/>
      <c r="O30" s="25"/>
      <c r="P30" s="36" t="s">
        <v>42</v>
      </c>
      <c r="Q30" s="62"/>
      <c r="R30" s="62"/>
      <c r="S30" s="15"/>
      <c r="T30" s="15"/>
      <c r="U30" s="6"/>
    </row>
    <row r="31" spans="1:21" s="4" customFormat="1" ht="20.100000000000001" customHeight="1" x14ac:dyDescent="0.2">
      <c r="A31" s="19"/>
      <c r="B31" s="24"/>
      <c r="C31" s="51" t="s">
        <v>64</v>
      </c>
      <c r="D31" s="26"/>
      <c r="E31" s="26"/>
      <c r="F31" s="26"/>
      <c r="G31" s="26"/>
      <c r="H31" s="26"/>
      <c r="I31" s="77"/>
      <c r="J31" s="80"/>
      <c r="K31" s="83"/>
      <c r="L31" s="77"/>
      <c r="M31" s="77"/>
      <c r="N31" s="26"/>
      <c r="O31" s="25"/>
      <c r="P31" s="35"/>
      <c r="Q31" s="35"/>
      <c r="R31" s="35"/>
      <c r="S31" s="15"/>
      <c r="T31" s="15"/>
      <c r="U31" s="6"/>
    </row>
    <row r="32" spans="1:21" s="4" customFormat="1" ht="20.100000000000001" customHeight="1" x14ac:dyDescent="0.2">
      <c r="A32" s="19"/>
      <c r="B32" s="15"/>
      <c r="C32" s="42" t="s">
        <v>46</v>
      </c>
      <c r="D32" s="15"/>
      <c r="E32" s="15"/>
      <c r="F32" s="15"/>
      <c r="G32" s="15"/>
      <c r="H32" s="15"/>
      <c r="I32" s="38" t="s">
        <v>36</v>
      </c>
      <c r="J32" s="38" t="s">
        <v>14</v>
      </c>
      <c r="K32" s="38" t="s">
        <v>15</v>
      </c>
      <c r="L32" s="38" t="s">
        <v>35</v>
      </c>
      <c r="M32" s="38"/>
      <c r="N32" s="26"/>
      <c r="O32" s="25"/>
      <c r="P32" s="36" t="s">
        <v>60</v>
      </c>
      <c r="Q32" s="61">
        <f>Q30-R30</f>
        <v>0</v>
      </c>
      <c r="R32" s="35"/>
      <c r="S32" s="24"/>
      <c r="T32" s="24"/>
      <c r="U32" s="6"/>
    </row>
    <row r="33" spans="1:21" s="4" customFormat="1" ht="20.100000000000001" customHeight="1" x14ac:dyDescent="0.2">
      <c r="A33" s="19"/>
      <c r="B33" s="15"/>
      <c r="C33" s="43"/>
      <c r="D33" s="15"/>
      <c r="E33" s="15"/>
      <c r="F33" s="15"/>
      <c r="G33" s="15"/>
      <c r="H33" s="15"/>
      <c r="I33" s="63"/>
      <c r="J33" s="63"/>
      <c r="K33" s="50"/>
      <c r="L33" s="63"/>
      <c r="M33" s="63"/>
      <c r="N33" s="26"/>
      <c r="O33" s="26"/>
      <c r="P33" s="35"/>
      <c r="R33" s="35"/>
      <c r="S33" s="35"/>
      <c r="T33" s="35"/>
      <c r="U33" s="5"/>
    </row>
    <row r="34" spans="1:21" s="4" customFormat="1" ht="20.100000000000001" customHeight="1" x14ac:dyDescent="0.2">
      <c r="A34" s="19"/>
      <c r="B34" s="15"/>
      <c r="C34" s="22"/>
      <c r="D34" s="15"/>
      <c r="E34" s="15"/>
      <c r="F34" s="15"/>
      <c r="G34" s="15"/>
      <c r="H34" s="15"/>
      <c r="I34" s="26"/>
      <c r="J34" s="26"/>
      <c r="K34" s="26"/>
      <c r="L34" s="26"/>
      <c r="M34" s="26"/>
      <c r="N34" s="26"/>
      <c r="O34" s="26"/>
      <c r="P34" s="36" t="s">
        <v>24</v>
      </c>
      <c r="Q34" s="60"/>
      <c r="R34" s="35"/>
      <c r="S34" s="35"/>
      <c r="T34" s="35"/>
      <c r="U34" s="5"/>
    </row>
    <row r="35" spans="1:21" s="4" customFormat="1" ht="20.100000000000001" customHeight="1" x14ac:dyDescent="0.2">
      <c r="A35" s="19"/>
      <c r="B35" s="15"/>
      <c r="C35" s="51"/>
      <c r="D35" s="15"/>
      <c r="E35" s="15"/>
      <c r="F35" s="15"/>
      <c r="G35" s="15"/>
      <c r="H35" s="15"/>
      <c r="I35" s="26"/>
      <c r="J35" s="26"/>
      <c r="K35" s="26"/>
      <c r="L35" s="26"/>
      <c r="M35" s="26"/>
      <c r="N35" s="26"/>
      <c r="O35" s="25"/>
      <c r="P35" s="35"/>
      <c r="Q35" s="35"/>
      <c r="R35" s="35"/>
      <c r="S35" s="35"/>
      <c r="T35" s="35"/>
      <c r="U35" s="6"/>
    </row>
    <row r="36" spans="1:21" s="4" customFormat="1" ht="20.100000000000001" customHeight="1" x14ac:dyDescent="0.2">
      <c r="A36" s="19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9"/>
      <c r="P36" s="15"/>
      <c r="Q36" s="15"/>
      <c r="R36" s="15"/>
      <c r="S36" s="15"/>
      <c r="T36" s="15"/>
      <c r="U36" s="3"/>
    </row>
    <row r="37" spans="1:21" s="4" customFormat="1" ht="20.100000000000001" customHeight="1" x14ac:dyDescent="0.2">
      <c r="A37" s="19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9"/>
      <c r="P37" s="15"/>
      <c r="Q37" s="15"/>
      <c r="R37" s="15"/>
      <c r="S37" s="15"/>
      <c r="T37" s="15"/>
      <c r="U37" s="3"/>
    </row>
    <row r="38" spans="1:21" s="4" customFormat="1" ht="19.5" customHeight="1" x14ac:dyDescent="0.2">
      <c r="A38" s="19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26"/>
      <c r="P38" s="15"/>
      <c r="Q38" s="15"/>
      <c r="R38" s="15"/>
      <c r="S38" s="15"/>
      <c r="T38" s="15"/>
      <c r="U38" s="6"/>
    </row>
    <row r="39" spans="1:21" ht="19.5" customHeight="1" x14ac:dyDescent="0.2"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P39" s="15"/>
      <c r="Q39" s="15"/>
      <c r="R39" s="15"/>
      <c r="S39" s="15"/>
      <c r="T39" s="15"/>
    </row>
    <row r="40" spans="1:21" ht="19.5" customHeight="1" x14ac:dyDescent="0.2"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P40" s="15"/>
      <c r="Q40" s="15"/>
      <c r="R40" s="15"/>
      <c r="S40" s="15"/>
      <c r="T40" s="15"/>
    </row>
    <row r="41" spans="1:21" x14ac:dyDescent="0.2"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P41" s="15"/>
      <c r="Q41" s="15"/>
      <c r="R41" s="15"/>
      <c r="S41" s="15"/>
      <c r="T41" s="15"/>
    </row>
    <row r="42" spans="1:21" x14ac:dyDescent="0.2"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P42" s="15"/>
      <c r="Q42" s="15"/>
      <c r="R42" s="15"/>
      <c r="S42" s="15"/>
      <c r="T42" s="15"/>
    </row>
    <row r="43" spans="1:21" x14ac:dyDescent="0.2"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P43" s="15"/>
      <c r="Q43" s="15"/>
      <c r="R43" s="15"/>
      <c r="S43" s="15"/>
      <c r="T43" s="15"/>
    </row>
    <row r="44" spans="1:21" x14ac:dyDescent="0.2"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P44" s="15"/>
      <c r="Q44" s="15"/>
      <c r="R44" s="15"/>
      <c r="S44" s="15"/>
      <c r="T44" s="15"/>
    </row>
    <row r="45" spans="1:21" x14ac:dyDescent="0.2"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P45" s="15"/>
      <c r="Q45" s="15"/>
      <c r="R45" s="15"/>
      <c r="S45" s="15"/>
      <c r="T45" s="15"/>
    </row>
  </sheetData>
  <sheetProtection algorithmName="SHA-512" hashValue="/Tae2dIFisdmOJcTvvitGJM1v2gPrEYsbk89LhMyh7T4TushfB1505wGB5/Ha9xejls+uqHo6cBf8jaq0vgwbg==" saltValue="srM8IxsVMcjgGs8UDvl6fw==" spinCount="100000" sheet="1" objects="1" scenarios="1"/>
  <protectedRanges>
    <protectedRange password="CC00" sqref="L8:N9 L5:L6 U38 J15:O17 I33:M33 J18:N26 N28 O30:O32 O35 O20:O22 U30:U32 U35 O25:O27 C28:H28 C15:H26 Q30:T30 Q28:T28 Q15:T26" name="Bereik1"/>
  </protectedRanges>
  <mergeCells count="15">
    <mergeCell ref="L29:L31"/>
    <mergeCell ref="M29:M31"/>
    <mergeCell ref="J29:J31"/>
    <mergeCell ref="K29:K31"/>
    <mergeCell ref="I29:I31"/>
    <mergeCell ref="B4:F5"/>
    <mergeCell ref="B6:F7"/>
    <mergeCell ref="P12:T12"/>
    <mergeCell ref="B12:H12"/>
    <mergeCell ref="I12:N12"/>
    <mergeCell ref="L4:N4"/>
    <mergeCell ref="L5:N5"/>
    <mergeCell ref="L6:N6"/>
    <mergeCell ref="L8:N8"/>
    <mergeCell ref="L9:N9"/>
  </mergeCells>
  <dataValidations disablePrompts="1" count="3">
    <dataValidation type="whole" operator="greaterThan" allowBlank="1" showInputMessage="1" showErrorMessage="1" sqref="L33" xr:uid="{00000000-0002-0000-0000-000000000000}">
      <formula1>0</formula1>
    </dataValidation>
    <dataValidation type="date" operator="greaterThan" allowBlank="1" showInputMessage="1" showErrorMessage="1" sqref="K33" xr:uid="{00000000-0002-0000-0000-000001000000}">
      <formula1>40179</formula1>
    </dataValidation>
    <dataValidation type="decimal" operator="greaterThan" allowBlank="1" showInputMessage="1" showErrorMessage="1" sqref="Q15:S26 G15:H26 J15:N26 E15:E26 D15 D17:D26 D16" xr:uid="{00000000-0002-0000-0000-000002000000}">
      <formula1>0</formula1>
    </dataValidation>
  </dataValidations>
  <hyperlinks>
    <hyperlink ref="C32" r:id="rId1" xr:uid="{00000000-0004-0000-0000-000000000000}"/>
  </hyperlinks>
  <pageMargins left="0.70866141732283472" right="0.70866141732283472" top="0.74803149606299213" bottom="0.74803149606299213" header="0.31496062992125984" footer="0.31496062992125984"/>
  <pageSetup paperSize="9" scale="80" fitToWidth="0" fitToHeight="0" orientation="portrait" r:id="rId2"/>
  <headerFooter>
    <oddHeader xml:space="preserve">&amp;C </oddHeader>
    <oddFooter xml:space="preserve">&amp;C </oddFooter>
  </headerFooter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Jaaropgave OBES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Koster, Timme</dc:creator>
  <cp:lastModifiedBy>Willems, Corne</cp:lastModifiedBy>
  <cp:lastPrinted>2020-01-09T09:51:15Z</cp:lastPrinted>
  <dcterms:created xsi:type="dcterms:W3CDTF">2014-01-30T08:02:53Z</dcterms:created>
  <dcterms:modified xsi:type="dcterms:W3CDTF">2022-12-16T13:19:01Z</dcterms:modified>
</cp:coreProperties>
</file>